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Dropbox (MDECA)\Bus Purchase\2020-2021\"/>
    </mc:Choice>
  </mc:AlternateContent>
  <xr:revisionPtr revIDLastSave="0" documentId="13_ncr:1_{0C9AA0B0-7210-43A1-8232-AC7FF6F1BAC7}" xr6:coauthVersionLast="45" xr6:coauthVersionMax="45" xr10:uidLastSave="{00000000-0000-0000-0000-000000000000}"/>
  <bookViews>
    <workbookView xWindow="19092" yWindow="-108" windowWidth="19416" windowHeight="10416" xr2:uid="{2F8D7550-4AA9-499A-BE52-6421936619DA}"/>
  </bookViews>
  <sheets>
    <sheet name="Survey Results" sheetId="1" r:id="rId1"/>
  </sheets>
  <definedNames>
    <definedName name="_xlnm._FilterDatabase" localSheetId="0" hidden="1">'Survey Results'!$B$2:$R$69</definedName>
    <definedName name="_xlnm.Print_Area" localSheetId="0">'Survey Results'!$A$1:$R$69</definedName>
    <definedName name="_xlnm.Print_Titles" localSheetId="0">'Survey Results'!$1:$2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9" i="1" l="1"/>
  <c r="M69" i="1"/>
  <c r="K69" i="1"/>
  <c r="I69" i="1"/>
  <c r="R69" i="1" l="1"/>
</calcChain>
</file>

<file path=xl/sharedStrings.xml><?xml version="1.0" encoding="utf-8"?>
<sst xmlns="http://schemas.openxmlformats.org/spreadsheetml/2006/main" count="451" uniqueCount="306">
  <si>
    <t>Timestamp</t>
  </si>
  <si>
    <t>School District</t>
  </si>
  <si>
    <t>Tytus Jacobs</t>
  </si>
  <si>
    <t>937-332-6791</t>
  </si>
  <si>
    <t>Danny Kissell</t>
  </si>
  <si>
    <t>d.kissell@continentalpirates.org</t>
  </si>
  <si>
    <t>shane.swartz@edgewoodschools.net</t>
  </si>
  <si>
    <t>Mike Pohlman</t>
  </si>
  <si>
    <t>419-925-4294</t>
  </si>
  <si>
    <t>pohlmanm@marionlocal.org</t>
  </si>
  <si>
    <t>Dr. Todd Rappold</t>
  </si>
  <si>
    <t>trappold@miamieast.k12.oh.us</t>
  </si>
  <si>
    <t>Randy Phares</t>
  </si>
  <si>
    <t>937-925-5335</t>
  </si>
  <si>
    <t>randyphares@nelsd.org</t>
  </si>
  <si>
    <t>937-437-3333</t>
  </si>
  <si>
    <t>bfischer@nationaltrail.us</t>
  </si>
  <si>
    <t>Miller City-New Cleveland</t>
  </si>
  <si>
    <t>Kerry Johnson</t>
  </si>
  <si>
    <t>419-876-3173</t>
  </si>
  <si>
    <t>johnson_k@mcncschools.org</t>
  </si>
  <si>
    <t>Roger Ely</t>
  </si>
  <si>
    <t>ely@bcs-k12.org</t>
  </si>
  <si>
    <t>Sycamore</t>
  </si>
  <si>
    <t>Mike Miller</t>
  </si>
  <si>
    <t>millermi@sycamoreschools.org</t>
  </si>
  <si>
    <t>Mike Bosch</t>
  </si>
  <si>
    <t>419-998-8052</t>
  </si>
  <si>
    <t>mikeb@limashawnee.com</t>
  </si>
  <si>
    <t>Keanna McNamara</t>
  </si>
  <si>
    <t>mcnamarak@bathwildcats.org</t>
  </si>
  <si>
    <t>Jason McLain</t>
  </si>
  <si>
    <t>937-494-2040</t>
  </si>
  <si>
    <t>jason.mclain@sidneycityschools.org</t>
  </si>
  <si>
    <t>Mechael Reed</t>
  </si>
  <si>
    <t>937-866-1283</t>
  </si>
  <si>
    <t>mreed@miamisburg.k12.oh.us</t>
  </si>
  <si>
    <t>Kim Nadolny</t>
  </si>
  <si>
    <t>knadolny@tippcity.k12.oh.us</t>
  </si>
  <si>
    <t>rroberts@franklincityschools.com</t>
  </si>
  <si>
    <t>Kathy Mollenkopf</t>
  </si>
  <si>
    <t>mollenkopf.kathy@crestviewknights.com</t>
  </si>
  <si>
    <t>Jeff McPheron</t>
  </si>
  <si>
    <t>mcpheronj@botkins.k12.oh.us</t>
  </si>
  <si>
    <t>Megan Thompson</t>
  </si>
  <si>
    <t>937-783-3523</t>
  </si>
  <si>
    <t>thompsonm@blan.org</t>
  </si>
  <si>
    <t>ebeard@greenonschools.org</t>
  </si>
  <si>
    <t>Amy Ayers</t>
  </si>
  <si>
    <t>937-295-3010</t>
  </si>
  <si>
    <t>aayers@hardinhouston.org</t>
  </si>
  <si>
    <t>Dan Grothause</t>
  </si>
  <si>
    <t>419-300-1408</t>
  </si>
  <si>
    <t>dan.grothause@smriders.net</t>
  </si>
  <si>
    <t>Greg Denecker</t>
  </si>
  <si>
    <t>Deneckerg@blufftonschools.org</t>
  </si>
  <si>
    <t>Tamara Weaver</t>
  </si>
  <si>
    <t>weaverts@scsdoh.org</t>
  </si>
  <si>
    <t>Becky McConnaughey</t>
  </si>
  <si>
    <t>937-364-2338</t>
  </si>
  <si>
    <t>becky.mcconnaughey@lclsd.org</t>
  </si>
  <si>
    <t>Neil Laughbaum</t>
  </si>
  <si>
    <t>937-826-1102</t>
  </si>
  <si>
    <t>laughbaumn@triadk12.org</t>
  </si>
  <si>
    <t>Andrew Bixler</t>
  </si>
  <si>
    <t>dbornhorst@annaschools.org</t>
  </si>
  <si>
    <t>Tri-Village</t>
  </si>
  <si>
    <t>Gerald Hollinger</t>
  </si>
  <si>
    <t>937-777-2142</t>
  </si>
  <si>
    <t>jerry_hollinger@tri-village.k12.oh.us</t>
  </si>
  <si>
    <t>Jacob Mattern</t>
  </si>
  <si>
    <t>jacob.mattern@cslocal.org</t>
  </si>
  <si>
    <t>aaron.moran@vtigers.org</t>
  </si>
  <si>
    <t>Rodney Roberts</t>
  </si>
  <si>
    <t>937-743-8600</t>
  </si>
  <si>
    <t>Karen Lokai</t>
  </si>
  <si>
    <t>karen.lokai@tecumsehlocal.org</t>
  </si>
  <si>
    <t>Felicity-Franklin</t>
  </si>
  <si>
    <t>Brad Ellis</t>
  </si>
  <si>
    <t>513-362-5449</t>
  </si>
  <si>
    <t>Ellisb@felicityschools.org</t>
  </si>
  <si>
    <t>Jody Harter</t>
  </si>
  <si>
    <t>937-548-3185</t>
  </si>
  <si>
    <t>Kim Rogers</t>
  </si>
  <si>
    <t>740-490-0619</t>
  </si>
  <si>
    <t>krogers@mplsd.org</t>
  </si>
  <si>
    <t>Don Burley</t>
  </si>
  <si>
    <t>937-663-4123</t>
  </si>
  <si>
    <t>Andy Trick</t>
  </si>
  <si>
    <t>937-885-7776</t>
  </si>
  <si>
    <t>andy.trick@centerville.k12.oh.us</t>
  </si>
  <si>
    <t>Richard Porter</t>
  </si>
  <si>
    <t>513-231-3335</t>
  </si>
  <si>
    <t>richardporter@foresthills.edu</t>
  </si>
  <si>
    <t>Kelly Schooler</t>
  </si>
  <si>
    <t>419-221-2770</t>
  </si>
  <si>
    <t>kelly.schooler@mycommodores.org</t>
  </si>
  <si>
    <t>Co-Op</t>
  </si>
  <si>
    <t>#</t>
  </si>
  <si>
    <t>Contact</t>
  </si>
  <si>
    <t>Phone</t>
  </si>
  <si>
    <t>Email</t>
  </si>
  <si>
    <t>Conventional</t>
  </si>
  <si>
    <t>Transit</t>
  </si>
  <si>
    <t>Handicapped</t>
  </si>
  <si>
    <t>Type A</t>
  </si>
  <si>
    <t>419-596-3671</t>
  </si>
  <si>
    <t>513-867-3419</t>
  </si>
  <si>
    <t>937-335-7505 X1124</t>
  </si>
  <si>
    <t>937-593-9060</t>
  </si>
  <si>
    <t>513-686-1785</t>
  </si>
  <si>
    <t>419-221-0807 X6160</t>
  </si>
  <si>
    <t>937-669-6303</t>
  </si>
  <si>
    <t>419-749-9100</t>
  </si>
  <si>
    <t>937-693-4241</t>
  </si>
  <si>
    <t>937-340-6352</t>
  </si>
  <si>
    <t>419-358-5901</t>
  </si>
  <si>
    <t>937-505-2850</t>
  </si>
  <si>
    <t>937-394-2011</t>
  </si>
  <si>
    <t>937-328-5382</t>
  </si>
  <si>
    <t>937-621-1810</t>
  </si>
  <si>
    <t>937-845-4492</t>
  </si>
  <si>
    <t>Northeastern</t>
  </si>
  <si>
    <t xml:space="preserve">Troy </t>
  </si>
  <si>
    <t xml:space="preserve">Continental </t>
  </si>
  <si>
    <t xml:space="preserve">Edgewood </t>
  </si>
  <si>
    <t xml:space="preserve">Marion </t>
  </si>
  <si>
    <t>Miami East</t>
  </si>
  <si>
    <t xml:space="preserve">National Trail </t>
  </si>
  <si>
    <t>Bellefontaine</t>
  </si>
  <si>
    <t xml:space="preserve">Shawnee Local </t>
  </si>
  <si>
    <t>Bath</t>
  </si>
  <si>
    <t xml:space="preserve">Sidney </t>
  </si>
  <si>
    <t xml:space="preserve">Miamisburg </t>
  </si>
  <si>
    <t xml:space="preserve">Tipp City </t>
  </si>
  <si>
    <t xml:space="preserve">Franklin </t>
  </si>
  <si>
    <t xml:space="preserve">Crestview </t>
  </si>
  <si>
    <t xml:space="preserve">Botkins </t>
  </si>
  <si>
    <t xml:space="preserve">Blanchester </t>
  </si>
  <si>
    <t xml:space="preserve">Hardin-Houston </t>
  </si>
  <si>
    <t xml:space="preserve">Greenon </t>
  </si>
  <si>
    <t xml:space="preserve">Graham </t>
  </si>
  <si>
    <t>St Marys</t>
  </si>
  <si>
    <t xml:space="preserve">Springfield </t>
  </si>
  <si>
    <t xml:space="preserve">Lynchburg-Clay </t>
  </si>
  <si>
    <t xml:space="preserve">Bluffton </t>
  </si>
  <si>
    <t xml:space="preserve">Triad </t>
  </si>
  <si>
    <t xml:space="preserve">Anna </t>
  </si>
  <si>
    <t xml:space="preserve">Clark-Shawnee </t>
  </si>
  <si>
    <t>Versailles</t>
  </si>
  <si>
    <t xml:space="preserve">Greenville </t>
  </si>
  <si>
    <t>Tecumseh</t>
  </si>
  <si>
    <t xml:space="preserve">Madison Plains </t>
  </si>
  <si>
    <t xml:space="preserve">Centerville </t>
  </si>
  <si>
    <t xml:space="preserve">Forest Hills </t>
  </si>
  <si>
    <t>Perry Local</t>
  </si>
  <si>
    <t>Size</t>
  </si>
  <si>
    <t xml:space="preserve">72 ,78 </t>
  </si>
  <si>
    <t xml:space="preserve">72, 84 </t>
  </si>
  <si>
    <t xml:space="preserve">48, 72 </t>
  </si>
  <si>
    <t xml:space="preserve">65, 72 </t>
  </si>
  <si>
    <t>65, 72</t>
  </si>
  <si>
    <t>Propane Bus</t>
  </si>
  <si>
    <t>Rcvd</t>
  </si>
  <si>
    <t>Board Resolution</t>
  </si>
  <si>
    <t>Trades</t>
  </si>
  <si>
    <t>burleyd@grahamlocalschools.org,                   purteek@grahamlocalschools.org</t>
  </si>
  <si>
    <t>Elmer Beard</t>
  </si>
  <si>
    <t>mrodriguez@gcswave.com,                                   jharter@gcswave.com</t>
  </si>
  <si>
    <t>Yes</t>
  </si>
  <si>
    <t>Riverside</t>
  </si>
  <si>
    <t>Jason Bell</t>
  </si>
  <si>
    <t>937-585-5981 X3300</t>
  </si>
  <si>
    <t>jcbell@riverside.k12.oh.us</t>
  </si>
  <si>
    <t>St Henry</t>
  </si>
  <si>
    <t>Jennifer Bruns</t>
  </si>
  <si>
    <t>419-678-4834</t>
  </si>
  <si>
    <t>bruns.jenn@sthenryschools.org</t>
  </si>
  <si>
    <t>Milton Union</t>
  </si>
  <si>
    <t>Dan Baisden</t>
  </si>
  <si>
    <t>937-414-6262</t>
  </si>
  <si>
    <t>Robert Fischer</t>
  </si>
  <si>
    <t>Aaron Moran</t>
  </si>
  <si>
    <t>Shane Swartz</t>
  </si>
  <si>
    <t>Total Conv</t>
  </si>
  <si>
    <t>Total Transit</t>
  </si>
  <si>
    <t>Total Handi</t>
  </si>
  <si>
    <t>Total Type A</t>
  </si>
  <si>
    <t>Total Buses</t>
  </si>
  <si>
    <t>None</t>
  </si>
  <si>
    <t>Jennings</t>
  </si>
  <si>
    <t>Nick Langhals</t>
  </si>
  <si>
    <t>419-286-2238</t>
  </si>
  <si>
    <t>n_langhals@jenningslocal.org</t>
  </si>
  <si>
    <t>Mississinawa</t>
  </si>
  <si>
    <t>Jeff Winchester</t>
  </si>
  <si>
    <t>937-968-4464 x2004</t>
  </si>
  <si>
    <t>jeff_winchester@mississinawa.org</t>
  </si>
  <si>
    <t>Brookville</t>
  </si>
  <si>
    <t>Jeffrey Requarth</t>
  </si>
  <si>
    <t>937-833-4724</t>
  </si>
  <si>
    <t>requarthj@brookvilleschools.org</t>
  </si>
  <si>
    <t>Piqua</t>
  </si>
  <si>
    <t>Beth Cain</t>
  </si>
  <si>
    <t>937-773-1560</t>
  </si>
  <si>
    <t>cainb@piqua.org</t>
  </si>
  <si>
    <t>Maybe</t>
  </si>
  <si>
    <t>Hillsboro</t>
  </si>
  <si>
    <t>Ben Teeters</t>
  </si>
  <si>
    <t>937-393-3475</t>
  </si>
  <si>
    <t>bteeters@hillsboro-indians.org</t>
  </si>
  <si>
    <t>Eaton</t>
  </si>
  <si>
    <t>Matt Robbins</t>
  </si>
  <si>
    <t>937-456-4330</t>
  </si>
  <si>
    <t>mrobbins@eaton.k12.oh.us</t>
  </si>
  <si>
    <t>New Lebanon</t>
  </si>
  <si>
    <t>Greg Williams</t>
  </si>
  <si>
    <t>937-687-1301</t>
  </si>
  <si>
    <t>gwilliams@newlebanonschools.org</t>
  </si>
  <si>
    <t>Columbus Grove</t>
  </si>
  <si>
    <t>Nick Verhoff</t>
  </si>
  <si>
    <t>419-659-4301</t>
  </si>
  <si>
    <t>Rob Sniegowski</t>
  </si>
  <si>
    <t>New Bremen</t>
  </si>
  <si>
    <t>419-619-2788</t>
  </si>
  <si>
    <t>rob.sniegowski@newbremenschools.org</t>
  </si>
  <si>
    <t>Celina</t>
  </si>
  <si>
    <t>Coldwater</t>
  </si>
  <si>
    <t>Jenn McCoy</t>
  </si>
  <si>
    <t>419-678-2611</t>
  </si>
  <si>
    <t>mccoy.jenn@coldwatercavs.org</t>
  </si>
  <si>
    <t>Diesel</t>
  </si>
  <si>
    <t>greg.amspaugh@celinaschools.org</t>
  </si>
  <si>
    <t>Greg Amspaugh</t>
  </si>
  <si>
    <t>419-586-8300</t>
  </si>
  <si>
    <t>Northmont</t>
  </si>
  <si>
    <t>ktowle@northmontschools.net</t>
  </si>
  <si>
    <t>Keith Towle</t>
  </si>
  <si>
    <t>937-832-5071</t>
  </si>
  <si>
    <t>Other info</t>
  </si>
  <si>
    <t>cg_verhoff@cg.noacsc.org</t>
  </si>
  <si>
    <t>baisdend@muschools.com</t>
  </si>
  <si>
    <t>jacobs-t@troy.k12.oh.us</t>
  </si>
  <si>
    <t>Will do</t>
  </si>
  <si>
    <t>O</t>
  </si>
  <si>
    <t>E</t>
  </si>
  <si>
    <t>Coshocton</t>
  </si>
  <si>
    <t>Terri Eyerman</t>
  </si>
  <si>
    <t>402-304-3446</t>
  </si>
  <si>
    <t>terri.eyerman@coshoctoncityschools.com</t>
  </si>
  <si>
    <t>Beaver</t>
  </si>
  <si>
    <t>Stacy Williams</t>
  </si>
  <si>
    <t>330-385-6831 x22204</t>
  </si>
  <si>
    <t>stacy.williams@beaverlocal.org</t>
  </si>
  <si>
    <t>River View</t>
  </si>
  <si>
    <t>Joel Moore</t>
  </si>
  <si>
    <t>740-834-3010</t>
  </si>
  <si>
    <t>joel.moore@rvbears.org</t>
  </si>
  <si>
    <t>Noble</t>
  </si>
  <si>
    <t>Trenda Rice</t>
  </si>
  <si>
    <t>740-732-4120</t>
  </si>
  <si>
    <t>trenda.rice@gozeps.org</t>
  </si>
  <si>
    <t>Tuscarawas Valley</t>
  </si>
  <si>
    <t>Mike Spillman</t>
  </si>
  <si>
    <t>330-859-8804</t>
  </si>
  <si>
    <t>mike.spillman@tvtrojans.org</t>
  </si>
  <si>
    <t>Martins Ferry</t>
  </si>
  <si>
    <t>Randall Reasbeck</t>
  </si>
  <si>
    <t>740-633-2965</t>
  </si>
  <si>
    <t>randall.reasbeck@omeresa.net</t>
  </si>
  <si>
    <t>Rear engine transit</t>
  </si>
  <si>
    <t>Caldwell</t>
  </si>
  <si>
    <t>Elaine Hummerich</t>
  </si>
  <si>
    <t>740-732-5637</t>
  </si>
  <si>
    <t>EHummerich@caldwell.k12.oh.us</t>
  </si>
  <si>
    <t>Not sure yet</t>
  </si>
  <si>
    <t>Later in year</t>
  </si>
  <si>
    <t>Maybe later</t>
  </si>
  <si>
    <t>Will later</t>
  </si>
  <si>
    <t>Not sure</t>
  </si>
  <si>
    <t>72 (2)</t>
  </si>
  <si>
    <t xml:space="preserve">54,65,72,78 </t>
  </si>
  <si>
    <t xml:space="preserve">72,77,84 </t>
  </si>
  <si>
    <t xml:space="preserve">48,65,72 </t>
  </si>
  <si>
    <t xml:space="preserve">10,14 </t>
  </si>
  <si>
    <t>Buy later</t>
  </si>
  <si>
    <t>Bridgeport</t>
  </si>
  <si>
    <t>St Clairsville-Richland</t>
  </si>
  <si>
    <t>Amy Porter</t>
  </si>
  <si>
    <t>740-695-1624</t>
  </si>
  <si>
    <t>Vandalia Butler</t>
  </si>
  <si>
    <t>Marcus O'Brien</t>
  </si>
  <si>
    <t>937-415-6655</t>
  </si>
  <si>
    <t>marcus.obrien@vbcsd.com</t>
  </si>
  <si>
    <t>Washington Court House</t>
  </si>
  <si>
    <t>Becky Mullins</t>
  </si>
  <si>
    <t>740-335-6620</t>
  </si>
  <si>
    <t>becky.mullins@wchcs.org</t>
  </si>
  <si>
    <t>937-448-2770</t>
  </si>
  <si>
    <t>Chloe Thompson</t>
  </si>
  <si>
    <t>cthompson@bradford.k12.oh.us</t>
  </si>
  <si>
    <t>Van Wert</t>
  </si>
  <si>
    <t>Michelle Mawer</t>
  </si>
  <si>
    <t>419-238-5432</t>
  </si>
  <si>
    <t>m_mawer@vwcs.net</t>
  </si>
  <si>
    <t>Bradford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</si>
</sst>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1"/>
      <color rgb="FFC00000"/>
      <name val="Calibri"/>
      <family val="2"/>
      <scheme val="minor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 style="medium">
        <color rgb="FF9999FF"/>
      </left>
      <right style="medium">
        <color rgb="FF9999FF"/>
      </right>
      <top style="medium">
        <color rgb="FF9999FF"/>
      </top>
      <bottom style="medium">
        <color rgb="FF9999FF"/>
      </bottom>
      <diagonal/>
    </border>
    <border>
      <left style="medium">
        <color theme="9" tint="0.39994506668294322"/>
      </left>
      <right/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5" tint="0.59996337778862885"/>
      </left>
      <right style="medium">
        <color theme="5" tint="0.59996337778862885"/>
      </right>
      <top style="medium">
        <color theme="5" tint="0.59996337778862885"/>
      </top>
      <bottom style="medium">
        <color theme="5" tint="0.59996337778862885"/>
      </bottom>
      <diagonal/>
    </border>
    <border>
      <left style="medium">
        <color rgb="FF9999FF"/>
      </left>
      <right/>
      <top style="medium">
        <color rgb="FF9999FF"/>
      </top>
      <bottom style="medium">
        <color rgb="FF9999FF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5" tint="0.59996337778862885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medium">
        <color theme="5" tint="0.59996337778862885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/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22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2" fillId="6" borderId="1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vertical="center" wrapText="1"/>
    </xf>
    <xf numFmtId="22" fontId="0" fillId="6" borderId="1" xfId="0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6" borderId="17" xfId="0" applyFont="1" applyFill="1" applyBorder="1" applyAlignment="1">
      <alignment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6" borderId="17" xfId="0" applyFont="1" applyFill="1" applyBorder="1" applyAlignment="1">
      <alignment vertical="center"/>
    </xf>
    <xf numFmtId="22" fontId="4" fillId="6" borderId="1" xfId="0" applyNumberFormat="1" applyFont="1" applyFill="1" applyBorder="1" applyAlignment="1">
      <alignment vertical="center"/>
    </xf>
    <xf numFmtId="1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6" borderId="17" xfId="0" applyFont="1" applyFill="1" applyBorder="1" applyAlignment="1">
      <alignment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left" vertical="center"/>
    </xf>
    <xf numFmtId="17" fontId="0" fillId="6" borderId="18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85B6-BEE5-44AB-8671-FCFDDB942DD8}">
  <dimension ref="A1:R69"/>
  <sheetViews>
    <sheetView tabSelected="1" topLeftCell="B1" zoomScaleNormal="100" workbookViewId="0">
      <pane ySplit="2" topLeftCell="A3" activePane="bottomLeft" state="frozen"/>
      <selection pane="bottomLeft" activeCell="B3" sqref="B3"/>
    </sheetView>
  </sheetViews>
  <sheetFormatPr defaultColWidth="38.140625" defaultRowHeight="15" x14ac:dyDescent="0.25"/>
  <cols>
    <col min="1" max="1" width="14.85546875" style="1" hidden="1" customWidth="1"/>
    <col min="2" max="2" width="3.42578125" style="7" customWidth="1"/>
    <col min="3" max="3" width="4" style="5" customWidth="1"/>
    <col min="4" max="4" width="23.28515625" style="2" bestFit="1" customWidth="1"/>
    <col min="5" max="5" width="20.42578125" style="2" bestFit="1" customWidth="1"/>
    <col min="6" max="6" width="18.28515625" style="2" customWidth="1"/>
    <col min="7" max="7" width="38.7109375" style="2" customWidth="1"/>
    <col min="8" max="8" width="11.140625" style="5" bestFit="1" customWidth="1"/>
    <col min="9" max="9" width="3.5703125" style="5" customWidth="1"/>
    <col min="10" max="10" width="9.140625" style="5" bestFit="1" customWidth="1"/>
    <col min="11" max="11" width="3.5703125" style="5" customWidth="1"/>
    <col min="12" max="12" width="9.140625" style="5" bestFit="1" customWidth="1"/>
    <col min="13" max="13" width="3.42578125" style="5" customWidth="1"/>
    <col min="14" max="14" width="6.42578125" style="5" bestFit="1" customWidth="1"/>
    <col min="15" max="15" width="3.5703125" style="5" customWidth="1"/>
    <col min="16" max="16" width="14.5703125" style="1" customWidth="1"/>
    <col min="17" max="17" width="11" style="5" bestFit="1" customWidth="1"/>
    <col min="18" max="18" width="6.85546875" style="5" bestFit="1" customWidth="1"/>
    <col min="19" max="16384" width="38.140625" style="1"/>
  </cols>
  <sheetData>
    <row r="1" spans="1:18" s="3" customFormat="1" ht="15.75" thickBot="1" x14ac:dyDescent="0.3">
      <c r="B1" s="34"/>
      <c r="C1" s="6"/>
      <c r="D1" s="4"/>
      <c r="E1" s="4"/>
      <c r="F1" s="4"/>
      <c r="G1" s="30"/>
      <c r="H1" s="87" t="s">
        <v>102</v>
      </c>
      <c r="I1" s="87"/>
      <c r="J1" s="88" t="s">
        <v>103</v>
      </c>
      <c r="K1" s="89"/>
      <c r="L1" s="90" t="s">
        <v>104</v>
      </c>
      <c r="M1" s="91"/>
      <c r="N1" s="92" t="s">
        <v>105</v>
      </c>
      <c r="O1" s="93"/>
      <c r="P1" s="27"/>
      <c r="Q1" s="94" t="s">
        <v>163</v>
      </c>
      <c r="R1" s="95"/>
    </row>
    <row r="2" spans="1:18" s="6" customFormat="1" ht="35.25" thickBot="1" x14ac:dyDescent="0.3">
      <c r="A2" s="18" t="s">
        <v>0</v>
      </c>
      <c r="B2" s="33" t="s">
        <v>98</v>
      </c>
      <c r="C2" s="84" t="s">
        <v>97</v>
      </c>
      <c r="D2" s="19" t="s">
        <v>1</v>
      </c>
      <c r="E2" s="19" t="s">
        <v>99</v>
      </c>
      <c r="F2" s="19" t="s">
        <v>100</v>
      </c>
      <c r="G2" s="20" t="s">
        <v>101</v>
      </c>
      <c r="H2" s="83" t="s">
        <v>156</v>
      </c>
      <c r="I2" s="83" t="s">
        <v>98</v>
      </c>
      <c r="J2" s="11" t="s">
        <v>156</v>
      </c>
      <c r="K2" s="11" t="s">
        <v>98</v>
      </c>
      <c r="L2" s="13" t="s">
        <v>156</v>
      </c>
      <c r="M2" s="13" t="s">
        <v>98</v>
      </c>
      <c r="N2" s="16" t="s">
        <v>156</v>
      </c>
      <c r="O2" s="16" t="s">
        <v>98</v>
      </c>
      <c r="P2" s="26" t="s">
        <v>239</v>
      </c>
      <c r="Q2" s="25" t="s">
        <v>164</v>
      </c>
      <c r="R2" s="26" t="s">
        <v>165</v>
      </c>
    </row>
    <row r="3" spans="1:18" ht="15.75" thickBot="1" x14ac:dyDescent="0.3">
      <c r="A3" s="21">
        <v>43999.451527777775</v>
      </c>
      <c r="B3" s="35">
        <v>1</v>
      </c>
      <c r="C3" s="22" t="s">
        <v>245</v>
      </c>
      <c r="D3" s="23" t="s">
        <v>147</v>
      </c>
      <c r="E3" s="23" t="s">
        <v>64</v>
      </c>
      <c r="F3" s="23" t="s">
        <v>118</v>
      </c>
      <c r="G3" s="24" t="s">
        <v>65</v>
      </c>
      <c r="H3" s="9"/>
      <c r="I3" s="31"/>
      <c r="J3" s="12">
        <v>84</v>
      </c>
      <c r="K3" s="40">
        <v>1</v>
      </c>
      <c r="L3" s="14"/>
      <c r="M3" s="15"/>
      <c r="N3" s="17"/>
      <c r="O3" s="17"/>
      <c r="P3" s="28"/>
      <c r="Q3" s="36" t="s">
        <v>169</v>
      </c>
      <c r="R3" s="37" t="s">
        <v>189</v>
      </c>
    </row>
    <row r="4" spans="1:18" ht="15.75" thickBot="1" x14ac:dyDescent="0.3">
      <c r="A4" s="21">
        <v>43999.285069444442</v>
      </c>
      <c r="B4" s="35">
        <v>2</v>
      </c>
      <c r="C4" s="22" t="s">
        <v>245</v>
      </c>
      <c r="D4" s="23" t="s">
        <v>131</v>
      </c>
      <c r="E4" s="23" t="s">
        <v>29</v>
      </c>
      <c r="F4" s="23" t="s">
        <v>111</v>
      </c>
      <c r="G4" s="24" t="s">
        <v>30</v>
      </c>
      <c r="H4" s="8"/>
      <c r="I4" s="10"/>
      <c r="J4" s="12" t="s">
        <v>158</v>
      </c>
      <c r="K4" s="40">
        <v>2</v>
      </c>
      <c r="L4" s="14"/>
      <c r="M4" s="15"/>
      <c r="N4" s="17"/>
      <c r="O4" s="17"/>
      <c r="P4" s="29"/>
      <c r="Q4" s="38" t="s">
        <v>169</v>
      </c>
      <c r="R4" s="39" t="s">
        <v>243</v>
      </c>
    </row>
    <row r="5" spans="1:18" ht="15.75" thickBot="1" x14ac:dyDescent="0.3">
      <c r="A5" s="21">
        <v>44057.379907407405</v>
      </c>
      <c r="B5" s="35">
        <v>3</v>
      </c>
      <c r="C5" s="22" t="s">
        <v>244</v>
      </c>
      <c r="D5" s="23" t="s">
        <v>250</v>
      </c>
      <c r="E5" s="23" t="s">
        <v>251</v>
      </c>
      <c r="F5" s="23" t="s">
        <v>252</v>
      </c>
      <c r="G5" s="24" t="s">
        <v>253</v>
      </c>
      <c r="H5" s="8">
        <v>72</v>
      </c>
      <c r="I5" s="10">
        <v>2</v>
      </c>
      <c r="J5" s="12"/>
      <c r="K5" s="40"/>
      <c r="L5" s="14"/>
      <c r="M5" s="15"/>
      <c r="N5" s="17"/>
      <c r="O5" s="17"/>
      <c r="P5" s="29"/>
      <c r="Q5" s="38"/>
      <c r="R5" s="39"/>
    </row>
    <row r="6" spans="1:18" ht="15.75" thickBot="1" x14ac:dyDescent="0.3">
      <c r="A6" s="21">
        <v>43999.266053240739</v>
      </c>
      <c r="B6" s="35">
        <v>4</v>
      </c>
      <c r="C6" s="22" t="s">
        <v>245</v>
      </c>
      <c r="D6" s="23" t="s">
        <v>129</v>
      </c>
      <c r="E6" s="23" t="s">
        <v>21</v>
      </c>
      <c r="F6" s="23" t="s">
        <v>109</v>
      </c>
      <c r="G6" s="24" t="s">
        <v>22</v>
      </c>
      <c r="H6" s="8"/>
      <c r="I6" s="10"/>
      <c r="J6" s="12"/>
      <c r="K6" s="40"/>
      <c r="L6" s="14">
        <v>48</v>
      </c>
      <c r="M6" s="15">
        <v>1</v>
      </c>
      <c r="N6" s="17"/>
      <c r="O6" s="17"/>
      <c r="P6" s="29"/>
      <c r="Q6" s="38" t="s">
        <v>169</v>
      </c>
      <c r="R6" s="39" t="s">
        <v>189</v>
      </c>
    </row>
    <row r="7" spans="1:18" ht="15.75" thickBot="1" x14ac:dyDescent="0.3">
      <c r="A7" s="21">
        <v>43999.342962962961</v>
      </c>
      <c r="B7" s="35">
        <v>5</v>
      </c>
      <c r="C7" s="22" t="s">
        <v>245</v>
      </c>
      <c r="D7" s="23" t="s">
        <v>138</v>
      </c>
      <c r="E7" s="23" t="s">
        <v>44</v>
      </c>
      <c r="F7" s="23" t="s">
        <v>45</v>
      </c>
      <c r="G7" s="24" t="s">
        <v>46</v>
      </c>
      <c r="H7" s="8">
        <v>78</v>
      </c>
      <c r="I7" s="10">
        <v>1</v>
      </c>
      <c r="J7" s="12"/>
      <c r="K7" s="40"/>
      <c r="L7" s="14"/>
      <c r="M7" s="15"/>
      <c r="N7" s="17"/>
      <c r="O7" s="17"/>
      <c r="P7" s="29"/>
      <c r="Q7" s="38" t="s">
        <v>169</v>
      </c>
      <c r="R7" s="39"/>
    </row>
    <row r="8" spans="1:18" ht="15.75" thickBot="1" x14ac:dyDescent="0.3">
      <c r="A8" s="21">
        <v>43999.415856481479</v>
      </c>
      <c r="B8" s="35">
        <v>6</v>
      </c>
      <c r="C8" s="22" t="s">
        <v>245</v>
      </c>
      <c r="D8" s="23" t="s">
        <v>145</v>
      </c>
      <c r="E8" s="23" t="s">
        <v>54</v>
      </c>
      <c r="F8" s="23" t="s">
        <v>116</v>
      </c>
      <c r="G8" s="24" t="s">
        <v>55</v>
      </c>
      <c r="H8" s="8"/>
      <c r="I8" s="10"/>
      <c r="J8" s="12">
        <v>84</v>
      </c>
      <c r="K8" s="40">
        <v>1</v>
      </c>
      <c r="L8" s="14"/>
      <c r="M8" s="15"/>
      <c r="N8" s="17"/>
      <c r="O8" s="17"/>
      <c r="P8" s="29"/>
      <c r="Q8" s="38"/>
      <c r="R8" s="39"/>
    </row>
    <row r="9" spans="1:18" ht="15.75" thickBot="1" x14ac:dyDescent="0.3">
      <c r="A9" s="21">
        <v>43999.33934027778</v>
      </c>
      <c r="B9" s="35">
        <v>7</v>
      </c>
      <c r="C9" s="22" t="s">
        <v>245</v>
      </c>
      <c r="D9" s="23" t="s">
        <v>137</v>
      </c>
      <c r="E9" s="23" t="s">
        <v>42</v>
      </c>
      <c r="F9" s="23" t="s">
        <v>114</v>
      </c>
      <c r="G9" s="24" t="s">
        <v>43</v>
      </c>
      <c r="H9" s="8">
        <v>78</v>
      </c>
      <c r="I9" s="10">
        <v>1</v>
      </c>
      <c r="J9" s="12"/>
      <c r="K9" s="40"/>
      <c r="L9" s="14"/>
      <c r="M9" s="15"/>
      <c r="N9" s="17"/>
      <c r="O9" s="17"/>
      <c r="P9" s="29"/>
      <c r="Q9" s="38" t="s">
        <v>169</v>
      </c>
      <c r="R9" s="39" t="s">
        <v>169</v>
      </c>
    </row>
    <row r="10" spans="1:18" ht="15.75" thickBot="1" x14ac:dyDescent="0.3">
      <c r="A10" s="21"/>
      <c r="B10" s="35">
        <v>8</v>
      </c>
      <c r="C10" s="22" t="s">
        <v>245</v>
      </c>
      <c r="D10" s="23" t="s">
        <v>305</v>
      </c>
      <c r="E10" s="23" t="s">
        <v>299</v>
      </c>
      <c r="F10" s="23" t="s">
        <v>298</v>
      </c>
      <c r="G10" s="24" t="s">
        <v>300</v>
      </c>
      <c r="H10" s="8"/>
      <c r="I10" s="10"/>
      <c r="J10" s="12">
        <v>84</v>
      </c>
      <c r="K10" s="40">
        <v>1</v>
      </c>
      <c r="L10" s="14"/>
      <c r="M10" s="15"/>
      <c r="N10" s="17"/>
      <c r="O10" s="17"/>
      <c r="P10" s="29"/>
      <c r="Q10" s="38"/>
      <c r="R10" s="39"/>
    </row>
    <row r="11" spans="1:18" ht="15.75" thickBot="1" x14ac:dyDescent="0.3">
      <c r="A11" s="21"/>
      <c r="B11" s="35">
        <v>9</v>
      </c>
      <c r="C11" s="22" t="s">
        <v>244</v>
      </c>
      <c r="D11" s="23" t="s">
        <v>286</v>
      </c>
      <c r="E11" s="23"/>
      <c r="F11" s="23"/>
      <c r="G11" s="24"/>
      <c r="H11" s="8"/>
      <c r="I11" s="10"/>
      <c r="J11" s="12"/>
      <c r="K11" s="40"/>
      <c r="L11" s="14"/>
      <c r="M11" s="15"/>
      <c r="N11" s="17"/>
      <c r="O11" s="17"/>
      <c r="P11" s="29"/>
      <c r="Q11" s="38" t="s">
        <v>169</v>
      </c>
      <c r="R11" s="39"/>
    </row>
    <row r="12" spans="1:18" ht="15.75" thickBot="1" x14ac:dyDescent="0.3">
      <c r="A12" s="21">
        <v>44010.772627314815</v>
      </c>
      <c r="B12" s="35">
        <v>10</v>
      </c>
      <c r="C12" s="22" t="s">
        <v>245</v>
      </c>
      <c r="D12" s="23" t="s">
        <v>198</v>
      </c>
      <c r="E12" s="23" t="s">
        <v>199</v>
      </c>
      <c r="F12" s="23" t="s">
        <v>200</v>
      </c>
      <c r="G12" s="24" t="s">
        <v>201</v>
      </c>
      <c r="H12" s="8">
        <v>78</v>
      </c>
      <c r="I12" s="10">
        <v>1</v>
      </c>
      <c r="J12" s="12"/>
      <c r="K12" s="40"/>
      <c r="L12" s="14"/>
      <c r="M12" s="15"/>
      <c r="N12" s="17"/>
      <c r="O12" s="17"/>
      <c r="P12" s="29"/>
      <c r="Q12" s="38"/>
      <c r="R12" s="39"/>
    </row>
    <row r="13" spans="1:18" ht="15.75" thickBot="1" x14ac:dyDescent="0.3">
      <c r="A13" s="21">
        <v>44060.694282407407</v>
      </c>
      <c r="B13" s="35">
        <v>11</v>
      </c>
      <c r="C13" s="22" t="s">
        <v>244</v>
      </c>
      <c r="D13" s="23" t="s">
        <v>271</v>
      </c>
      <c r="E13" s="23" t="s">
        <v>272</v>
      </c>
      <c r="F13" s="23" t="s">
        <v>273</v>
      </c>
      <c r="G13" s="24" t="s">
        <v>274</v>
      </c>
      <c r="H13" s="8">
        <v>72</v>
      </c>
      <c r="I13" s="10">
        <v>1</v>
      </c>
      <c r="J13" s="12"/>
      <c r="K13" s="40"/>
      <c r="L13" s="14"/>
      <c r="M13" s="15"/>
      <c r="N13" s="17"/>
      <c r="O13" s="17"/>
      <c r="P13" s="29"/>
      <c r="Q13" s="38" t="s">
        <v>169</v>
      </c>
      <c r="R13" s="39"/>
    </row>
    <row r="14" spans="1:18" ht="15.75" thickBot="1" x14ac:dyDescent="0.3">
      <c r="A14" s="21"/>
      <c r="B14" s="35">
        <v>12</v>
      </c>
      <c r="C14" s="22" t="s">
        <v>245</v>
      </c>
      <c r="D14" s="23" t="s">
        <v>226</v>
      </c>
      <c r="E14" s="23" t="s">
        <v>233</v>
      </c>
      <c r="F14" s="23" t="s">
        <v>234</v>
      </c>
      <c r="G14" s="24" t="s">
        <v>232</v>
      </c>
      <c r="H14" s="8"/>
      <c r="I14" s="10"/>
      <c r="J14" s="12"/>
      <c r="K14" s="40"/>
      <c r="L14" s="14"/>
      <c r="M14" s="15"/>
      <c r="N14" s="17"/>
      <c r="O14" s="17"/>
      <c r="P14" s="29"/>
      <c r="Q14" s="38" t="s">
        <v>169</v>
      </c>
      <c r="R14" s="39" t="s">
        <v>189</v>
      </c>
    </row>
    <row r="15" spans="1:18" ht="15.75" thickBot="1" x14ac:dyDescent="0.3">
      <c r="A15" s="21">
        <v>44000.582037037035</v>
      </c>
      <c r="B15" s="35">
        <v>13</v>
      </c>
      <c r="C15" s="22" t="s">
        <v>245</v>
      </c>
      <c r="D15" s="23" t="s">
        <v>153</v>
      </c>
      <c r="E15" s="23" t="s">
        <v>88</v>
      </c>
      <c r="F15" s="23" t="s">
        <v>89</v>
      </c>
      <c r="G15" s="24" t="s">
        <v>90</v>
      </c>
      <c r="H15" s="8">
        <v>72</v>
      </c>
      <c r="I15" s="10">
        <v>4</v>
      </c>
      <c r="J15" s="12">
        <v>84</v>
      </c>
      <c r="K15" s="40">
        <v>4</v>
      </c>
      <c r="L15" s="14">
        <v>72</v>
      </c>
      <c r="M15" s="15">
        <v>1</v>
      </c>
      <c r="N15" s="17"/>
      <c r="O15" s="17"/>
      <c r="P15" s="67" t="s">
        <v>270</v>
      </c>
      <c r="Q15" s="38" t="s">
        <v>169</v>
      </c>
      <c r="R15" s="39" t="s">
        <v>169</v>
      </c>
    </row>
    <row r="16" spans="1:18" ht="15.75" thickBot="1" x14ac:dyDescent="0.3">
      <c r="A16" s="21">
        <v>43999.512557870374</v>
      </c>
      <c r="B16" s="35">
        <v>14</v>
      </c>
      <c r="C16" s="22" t="s">
        <v>245</v>
      </c>
      <c r="D16" s="23" t="s">
        <v>148</v>
      </c>
      <c r="E16" s="23" t="s">
        <v>70</v>
      </c>
      <c r="F16" s="23" t="s">
        <v>119</v>
      </c>
      <c r="G16" s="24" t="s">
        <v>71</v>
      </c>
      <c r="H16" s="8">
        <v>78</v>
      </c>
      <c r="I16" s="10">
        <v>1</v>
      </c>
      <c r="J16" s="12"/>
      <c r="K16" s="40"/>
      <c r="L16" s="14"/>
      <c r="M16" s="15"/>
      <c r="N16" s="17"/>
      <c r="O16" s="17"/>
      <c r="P16" s="29"/>
      <c r="Q16" s="38" t="s">
        <v>285</v>
      </c>
      <c r="R16" s="39"/>
    </row>
    <row r="17" spans="1:18" ht="15.75" hidden="1" thickBot="1" x14ac:dyDescent="0.3">
      <c r="A17" s="21">
        <v>44028.654236111113</v>
      </c>
      <c r="B17" s="69"/>
      <c r="C17" s="70" t="s">
        <v>245</v>
      </c>
      <c r="D17" s="71" t="s">
        <v>227</v>
      </c>
      <c r="E17" s="71" t="s">
        <v>228</v>
      </c>
      <c r="F17" s="71" t="s">
        <v>229</v>
      </c>
      <c r="G17" s="72" t="s">
        <v>230</v>
      </c>
      <c r="H17" s="73"/>
      <c r="I17" s="74"/>
      <c r="J17" s="75"/>
      <c r="K17" s="76"/>
      <c r="L17" s="77"/>
      <c r="M17" s="78"/>
      <c r="N17" s="79"/>
      <c r="O17" s="79"/>
      <c r="P17" s="80" t="s">
        <v>231</v>
      </c>
      <c r="Q17" s="81" t="s">
        <v>169</v>
      </c>
      <c r="R17" s="82"/>
    </row>
    <row r="18" spans="1:18" ht="15.75" thickBot="1" x14ac:dyDescent="0.3">
      <c r="A18" s="21">
        <v>44013.512928240743</v>
      </c>
      <c r="B18" s="35">
        <v>15</v>
      </c>
      <c r="C18" s="22" t="s">
        <v>245</v>
      </c>
      <c r="D18" s="23" t="s">
        <v>219</v>
      </c>
      <c r="E18" s="23" t="s">
        <v>220</v>
      </c>
      <c r="F18" s="23" t="s">
        <v>221</v>
      </c>
      <c r="G18" s="24" t="s">
        <v>240</v>
      </c>
      <c r="H18" s="8"/>
      <c r="I18" s="10"/>
      <c r="J18" s="12">
        <v>72</v>
      </c>
      <c r="K18" s="40">
        <v>1</v>
      </c>
      <c r="L18" s="14"/>
      <c r="M18" s="15"/>
      <c r="N18" s="17"/>
      <c r="O18" s="17"/>
      <c r="P18" s="29"/>
      <c r="Q18" s="38" t="s">
        <v>275</v>
      </c>
      <c r="R18" s="39"/>
    </row>
    <row r="19" spans="1:18" ht="15.75" thickBot="1" x14ac:dyDescent="0.3">
      <c r="A19" s="21">
        <v>43998.641527777778</v>
      </c>
      <c r="B19" s="35">
        <v>16</v>
      </c>
      <c r="C19" s="22" t="s">
        <v>245</v>
      </c>
      <c r="D19" s="23" t="s">
        <v>124</v>
      </c>
      <c r="E19" s="23" t="s">
        <v>4</v>
      </c>
      <c r="F19" s="23" t="s">
        <v>106</v>
      </c>
      <c r="G19" s="24" t="s">
        <v>5</v>
      </c>
      <c r="H19" s="8">
        <v>72</v>
      </c>
      <c r="I19" s="10">
        <v>1</v>
      </c>
      <c r="J19" s="12"/>
      <c r="K19" s="40"/>
      <c r="L19" s="14"/>
      <c r="M19" s="15"/>
      <c r="N19" s="17"/>
      <c r="O19" s="17"/>
      <c r="P19" s="29" t="s">
        <v>162</v>
      </c>
      <c r="Q19" s="38" t="s">
        <v>169</v>
      </c>
      <c r="R19" s="39" t="s">
        <v>169</v>
      </c>
    </row>
    <row r="20" spans="1:18" ht="15.75" thickBot="1" x14ac:dyDescent="0.3">
      <c r="A20" s="21">
        <v>44057.3596875</v>
      </c>
      <c r="B20" s="35">
        <v>17</v>
      </c>
      <c r="C20" s="22" t="s">
        <v>244</v>
      </c>
      <c r="D20" s="23" t="s">
        <v>246</v>
      </c>
      <c r="E20" s="23" t="s">
        <v>247</v>
      </c>
      <c r="F20" s="23" t="s">
        <v>248</v>
      </c>
      <c r="G20" s="24" t="s">
        <v>249</v>
      </c>
      <c r="H20" s="8">
        <v>72</v>
      </c>
      <c r="I20" s="10">
        <v>2</v>
      </c>
      <c r="J20" s="12"/>
      <c r="K20" s="40"/>
      <c r="L20" s="14"/>
      <c r="M20" s="15"/>
      <c r="N20" s="17"/>
      <c r="O20" s="17"/>
      <c r="P20" s="29"/>
      <c r="Q20" s="38"/>
      <c r="R20" s="39"/>
    </row>
    <row r="21" spans="1:18" ht="15.75" thickBot="1" x14ac:dyDescent="0.3">
      <c r="A21" s="21">
        <v>43999.338067129633</v>
      </c>
      <c r="B21" s="35">
        <v>18</v>
      </c>
      <c r="C21" s="22" t="s">
        <v>245</v>
      </c>
      <c r="D21" s="23" t="s">
        <v>136</v>
      </c>
      <c r="E21" s="23" t="s">
        <v>40</v>
      </c>
      <c r="F21" s="23" t="s">
        <v>113</v>
      </c>
      <c r="G21" s="24" t="s">
        <v>41</v>
      </c>
      <c r="H21" s="8"/>
      <c r="I21" s="10"/>
      <c r="J21" s="12">
        <v>84</v>
      </c>
      <c r="K21" s="40">
        <v>2</v>
      </c>
      <c r="L21" s="14"/>
      <c r="M21" s="15"/>
      <c r="N21" s="17"/>
      <c r="O21" s="17"/>
      <c r="P21" s="29"/>
      <c r="Q21" s="38" t="s">
        <v>169</v>
      </c>
      <c r="R21" s="39" t="s">
        <v>169</v>
      </c>
    </row>
    <row r="22" spans="1:18" ht="15.75" thickBot="1" x14ac:dyDescent="0.3">
      <c r="A22" s="21">
        <v>44020.446435185186</v>
      </c>
      <c r="B22" s="35">
        <v>19</v>
      </c>
      <c r="C22" s="22" t="s">
        <v>245</v>
      </c>
      <c r="D22" s="23" t="s">
        <v>211</v>
      </c>
      <c r="E22" s="23" t="s">
        <v>212</v>
      </c>
      <c r="F22" s="23" t="s">
        <v>213</v>
      </c>
      <c r="G22" s="24" t="s">
        <v>214</v>
      </c>
      <c r="H22" s="8"/>
      <c r="I22" s="10"/>
      <c r="J22" s="12">
        <v>84</v>
      </c>
      <c r="K22" s="40">
        <v>1</v>
      </c>
      <c r="L22" s="14"/>
      <c r="M22" s="15"/>
      <c r="N22" s="17"/>
      <c r="O22" s="17"/>
      <c r="P22" s="29" t="s">
        <v>169</v>
      </c>
      <c r="Q22" s="38" t="s">
        <v>169</v>
      </c>
      <c r="R22" s="39" t="s">
        <v>189</v>
      </c>
    </row>
    <row r="23" spans="1:18" ht="15.75" thickBot="1" x14ac:dyDescent="0.3">
      <c r="A23" s="21">
        <v>43998.645636574074</v>
      </c>
      <c r="B23" s="35">
        <v>20</v>
      </c>
      <c r="C23" s="22" t="s">
        <v>245</v>
      </c>
      <c r="D23" s="23" t="s">
        <v>125</v>
      </c>
      <c r="E23" s="23" t="s">
        <v>183</v>
      </c>
      <c r="F23" s="23" t="s">
        <v>107</v>
      </c>
      <c r="G23" s="24" t="s">
        <v>6</v>
      </c>
      <c r="H23" s="8">
        <v>72</v>
      </c>
      <c r="I23" s="10">
        <v>2</v>
      </c>
      <c r="J23" s="12"/>
      <c r="K23" s="40"/>
      <c r="L23" s="14" t="s">
        <v>159</v>
      </c>
      <c r="M23" s="15">
        <v>1</v>
      </c>
      <c r="N23" s="17" t="s">
        <v>284</v>
      </c>
      <c r="O23" s="17">
        <v>1</v>
      </c>
      <c r="P23" s="29"/>
      <c r="Q23" s="38" t="s">
        <v>278</v>
      </c>
      <c r="R23" s="39"/>
    </row>
    <row r="24" spans="1:18" ht="15.75" thickBot="1" x14ac:dyDescent="0.3">
      <c r="A24" s="21">
        <v>44000.436550925922</v>
      </c>
      <c r="B24" s="35">
        <v>21</v>
      </c>
      <c r="C24" s="22" t="s">
        <v>245</v>
      </c>
      <c r="D24" s="23" t="s">
        <v>77</v>
      </c>
      <c r="E24" s="23" t="s">
        <v>78</v>
      </c>
      <c r="F24" s="23" t="s">
        <v>79</v>
      </c>
      <c r="G24" s="24" t="s">
        <v>80</v>
      </c>
      <c r="H24" s="8">
        <v>72</v>
      </c>
      <c r="I24" s="10">
        <v>1</v>
      </c>
      <c r="J24" s="12"/>
      <c r="K24" s="40"/>
      <c r="L24" s="14">
        <v>48</v>
      </c>
      <c r="M24" s="15">
        <v>1</v>
      </c>
      <c r="N24" s="17"/>
      <c r="O24" s="17"/>
      <c r="P24" s="29"/>
      <c r="Q24" s="38" t="s">
        <v>243</v>
      </c>
      <c r="R24" s="39" t="s">
        <v>189</v>
      </c>
    </row>
    <row r="25" spans="1:18" ht="15.75" thickBot="1" x14ac:dyDescent="0.3">
      <c r="A25" s="21">
        <v>44001.362314814818</v>
      </c>
      <c r="B25" s="35">
        <v>22</v>
      </c>
      <c r="C25" s="22" t="s">
        <v>245</v>
      </c>
      <c r="D25" s="23" t="s">
        <v>154</v>
      </c>
      <c r="E25" s="23" t="s">
        <v>91</v>
      </c>
      <c r="F25" s="23" t="s">
        <v>92</v>
      </c>
      <c r="G25" s="24" t="s">
        <v>93</v>
      </c>
      <c r="H25" s="8" t="s">
        <v>157</v>
      </c>
      <c r="I25" s="10">
        <v>5</v>
      </c>
      <c r="J25" s="12"/>
      <c r="K25" s="40"/>
      <c r="L25" s="14">
        <v>65</v>
      </c>
      <c r="M25" s="15">
        <v>3</v>
      </c>
      <c r="N25" s="17"/>
      <c r="O25" s="17"/>
      <c r="P25" s="29"/>
      <c r="Q25" s="38" t="s">
        <v>169</v>
      </c>
      <c r="R25" s="39" t="s">
        <v>243</v>
      </c>
    </row>
    <row r="26" spans="1:18" ht="15.75" thickBot="1" x14ac:dyDescent="0.3">
      <c r="A26" s="21">
        <v>43999.714594907404</v>
      </c>
      <c r="B26" s="35">
        <v>23</v>
      </c>
      <c r="C26" s="22" t="s">
        <v>245</v>
      </c>
      <c r="D26" s="23" t="s">
        <v>135</v>
      </c>
      <c r="E26" s="23" t="s">
        <v>73</v>
      </c>
      <c r="F26" s="23" t="s">
        <v>74</v>
      </c>
      <c r="G26" s="24" t="s">
        <v>39</v>
      </c>
      <c r="H26" s="8">
        <v>72</v>
      </c>
      <c r="I26" s="10">
        <v>2</v>
      </c>
      <c r="J26" s="12">
        <v>72</v>
      </c>
      <c r="K26" s="40">
        <v>1</v>
      </c>
      <c r="L26" s="14" t="s">
        <v>161</v>
      </c>
      <c r="M26" s="15">
        <v>1</v>
      </c>
      <c r="N26" s="17"/>
      <c r="O26" s="17"/>
      <c r="P26" s="29"/>
      <c r="Q26" s="38" t="s">
        <v>276</v>
      </c>
      <c r="R26" s="39"/>
    </row>
    <row r="27" spans="1:18" ht="15.75" thickBot="1" x14ac:dyDescent="0.3">
      <c r="A27" s="21">
        <v>44000.522453703707</v>
      </c>
      <c r="B27" s="35">
        <v>24</v>
      </c>
      <c r="C27" s="22" t="s">
        <v>245</v>
      </c>
      <c r="D27" s="23" t="s">
        <v>141</v>
      </c>
      <c r="E27" s="23" t="s">
        <v>86</v>
      </c>
      <c r="F27" s="23" t="s">
        <v>87</v>
      </c>
      <c r="G27" s="24" t="s">
        <v>166</v>
      </c>
      <c r="H27" s="8" t="s">
        <v>157</v>
      </c>
      <c r="I27" s="10">
        <v>1</v>
      </c>
      <c r="J27" s="12"/>
      <c r="K27" s="40"/>
      <c r="L27" s="14"/>
      <c r="M27" s="15"/>
      <c r="N27" s="17"/>
      <c r="O27" s="17"/>
      <c r="P27" s="29"/>
      <c r="Q27" s="38" t="s">
        <v>169</v>
      </c>
      <c r="R27" s="39" t="s">
        <v>189</v>
      </c>
    </row>
    <row r="28" spans="1:18" ht="15.75" thickBot="1" x14ac:dyDescent="0.3">
      <c r="A28" s="21">
        <v>43999.349317129629</v>
      </c>
      <c r="B28" s="35">
        <v>25</v>
      </c>
      <c r="C28" s="22" t="s">
        <v>245</v>
      </c>
      <c r="D28" s="23" t="s">
        <v>140</v>
      </c>
      <c r="E28" s="23" t="s">
        <v>167</v>
      </c>
      <c r="F28" s="23" t="s">
        <v>115</v>
      </c>
      <c r="G28" s="24" t="s">
        <v>47</v>
      </c>
      <c r="H28" s="8">
        <v>72</v>
      </c>
      <c r="I28" s="10">
        <v>2</v>
      </c>
      <c r="J28" s="12"/>
      <c r="K28" s="40"/>
      <c r="L28" s="14" t="s">
        <v>160</v>
      </c>
      <c r="M28" s="15">
        <v>1</v>
      </c>
      <c r="N28" s="17"/>
      <c r="O28" s="17"/>
      <c r="P28" s="29"/>
      <c r="Q28" s="38"/>
      <c r="R28" s="39"/>
    </row>
    <row r="29" spans="1:18" ht="15.75" thickBot="1" x14ac:dyDescent="0.3">
      <c r="A29" s="21">
        <v>44000.440486111111</v>
      </c>
      <c r="B29" s="35">
        <v>26</v>
      </c>
      <c r="C29" s="22" t="s">
        <v>245</v>
      </c>
      <c r="D29" s="23" t="s">
        <v>150</v>
      </c>
      <c r="E29" s="23" t="s">
        <v>81</v>
      </c>
      <c r="F29" s="23" t="s">
        <v>82</v>
      </c>
      <c r="G29" s="24" t="s">
        <v>168</v>
      </c>
      <c r="H29" s="8">
        <v>78</v>
      </c>
      <c r="I29" s="10">
        <v>2</v>
      </c>
      <c r="J29" s="12">
        <v>84</v>
      </c>
      <c r="K29" s="40">
        <v>1</v>
      </c>
      <c r="L29" s="14"/>
      <c r="M29" s="15"/>
      <c r="N29" s="17"/>
      <c r="O29" s="17"/>
      <c r="P29" s="29"/>
      <c r="Q29" s="38" t="s">
        <v>169</v>
      </c>
      <c r="R29" s="39" t="s">
        <v>169</v>
      </c>
    </row>
    <row r="30" spans="1:18" ht="15.75" thickBot="1" x14ac:dyDescent="0.3">
      <c r="A30" s="21">
        <v>43999.355127314811</v>
      </c>
      <c r="B30" s="35">
        <v>27</v>
      </c>
      <c r="C30" s="22" t="s">
        <v>245</v>
      </c>
      <c r="D30" s="23" t="s">
        <v>139</v>
      </c>
      <c r="E30" s="23" t="s">
        <v>48</v>
      </c>
      <c r="F30" s="23" t="s">
        <v>49</v>
      </c>
      <c r="G30" s="24" t="s">
        <v>50</v>
      </c>
      <c r="H30" s="8"/>
      <c r="I30" s="10"/>
      <c r="J30" s="12">
        <v>84</v>
      </c>
      <c r="K30" s="40">
        <v>1</v>
      </c>
      <c r="L30" s="14"/>
      <c r="M30" s="15"/>
      <c r="N30" s="17"/>
      <c r="O30" s="17"/>
      <c r="P30" s="29"/>
      <c r="Q30" s="38" t="s">
        <v>169</v>
      </c>
      <c r="R30" s="39" t="s">
        <v>189</v>
      </c>
    </row>
    <row r="31" spans="1:18" ht="15.75" thickBot="1" x14ac:dyDescent="0.3">
      <c r="A31" s="21">
        <v>44020.466041666667</v>
      </c>
      <c r="B31" s="35">
        <v>28</v>
      </c>
      <c r="C31" s="22" t="s">
        <v>245</v>
      </c>
      <c r="D31" s="23" t="s">
        <v>207</v>
      </c>
      <c r="E31" s="23" t="s">
        <v>208</v>
      </c>
      <c r="F31" s="23" t="s">
        <v>209</v>
      </c>
      <c r="G31" s="24" t="s">
        <v>210</v>
      </c>
      <c r="H31" s="8">
        <v>78</v>
      </c>
      <c r="I31" s="10">
        <v>1</v>
      </c>
      <c r="J31" s="12"/>
      <c r="K31" s="40"/>
      <c r="L31" s="14"/>
      <c r="M31" s="15"/>
      <c r="N31" s="17"/>
      <c r="O31" s="17"/>
      <c r="P31" s="29"/>
      <c r="Q31" s="38" t="s">
        <v>169</v>
      </c>
      <c r="R31" s="39" t="s">
        <v>189</v>
      </c>
    </row>
    <row r="32" spans="1:18" ht="15.75" thickBot="1" x14ac:dyDescent="0.3">
      <c r="A32" s="21">
        <v>44007.478402777779</v>
      </c>
      <c r="B32" s="35">
        <v>29</v>
      </c>
      <c r="C32" s="22" t="s">
        <v>245</v>
      </c>
      <c r="D32" s="23" t="s">
        <v>190</v>
      </c>
      <c r="E32" s="23" t="s">
        <v>191</v>
      </c>
      <c r="F32" s="23" t="s">
        <v>192</v>
      </c>
      <c r="G32" s="24" t="s">
        <v>193</v>
      </c>
      <c r="H32" s="8">
        <v>72</v>
      </c>
      <c r="I32" s="10">
        <v>1</v>
      </c>
      <c r="J32" s="12">
        <v>72</v>
      </c>
      <c r="K32" s="40">
        <v>1</v>
      </c>
      <c r="L32" s="14"/>
      <c r="M32" s="15"/>
      <c r="N32" s="17"/>
      <c r="O32" s="17"/>
      <c r="P32" s="29"/>
      <c r="Q32" s="38" t="s">
        <v>277</v>
      </c>
      <c r="R32" s="39" t="s">
        <v>189</v>
      </c>
    </row>
    <row r="33" spans="1:18" ht="15.75" thickBot="1" x14ac:dyDescent="0.3">
      <c r="A33" s="21">
        <v>43999.428715277776</v>
      </c>
      <c r="B33" s="35">
        <v>30</v>
      </c>
      <c r="C33" s="22" t="s">
        <v>245</v>
      </c>
      <c r="D33" s="23" t="s">
        <v>144</v>
      </c>
      <c r="E33" s="23" t="s">
        <v>58</v>
      </c>
      <c r="F33" s="23" t="s">
        <v>59</v>
      </c>
      <c r="G33" s="24" t="s">
        <v>60</v>
      </c>
      <c r="H33" s="8">
        <v>72</v>
      </c>
      <c r="I33" s="10">
        <v>2</v>
      </c>
      <c r="J33" s="12"/>
      <c r="K33" s="40"/>
      <c r="L33" s="14"/>
      <c r="M33" s="15"/>
      <c r="N33" s="17"/>
      <c r="O33" s="17"/>
      <c r="P33" s="29"/>
      <c r="Q33" s="38" t="s">
        <v>169</v>
      </c>
      <c r="R33" s="39" t="s">
        <v>189</v>
      </c>
    </row>
    <row r="34" spans="1:18" ht="15.75" hidden="1" thickBot="1" x14ac:dyDescent="0.3">
      <c r="A34" s="68">
        <v>44000.44902777778</v>
      </c>
      <c r="B34" s="35">
        <v>31</v>
      </c>
      <c r="C34" s="70"/>
      <c r="D34" s="71" t="s">
        <v>152</v>
      </c>
      <c r="E34" s="71" t="s">
        <v>83</v>
      </c>
      <c r="F34" s="71" t="s">
        <v>84</v>
      </c>
      <c r="G34" s="72" t="s">
        <v>85</v>
      </c>
      <c r="H34" s="73" t="s">
        <v>280</v>
      </c>
      <c r="I34" s="74"/>
      <c r="J34" s="75"/>
      <c r="K34" s="76"/>
      <c r="L34" s="77"/>
      <c r="M34" s="78"/>
      <c r="N34" s="79"/>
      <c r="O34" s="79"/>
      <c r="P34" s="80"/>
      <c r="Q34" s="81"/>
      <c r="R34" s="82"/>
    </row>
    <row r="35" spans="1:18" ht="15.75" thickBot="1" x14ac:dyDescent="0.3">
      <c r="A35" s="21">
        <v>43998.647083333337</v>
      </c>
      <c r="B35" s="35">
        <v>31</v>
      </c>
      <c r="C35" s="22" t="s">
        <v>245</v>
      </c>
      <c r="D35" s="23" t="s">
        <v>126</v>
      </c>
      <c r="E35" s="23" t="s">
        <v>7</v>
      </c>
      <c r="F35" s="23" t="s">
        <v>8</v>
      </c>
      <c r="G35" s="24" t="s">
        <v>9</v>
      </c>
      <c r="H35" s="8"/>
      <c r="I35" s="10"/>
      <c r="J35" s="12">
        <v>84</v>
      </c>
      <c r="K35" s="40">
        <v>1</v>
      </c>
      <c r="L35" s="14"/>
      <c r="M35" s="15"/>
      <c r="N35" s="17"/>
      <c r="O35" s="17"/>
      <c r="P35" s="29"/>
      <c r="Q35" s="38"/>
      <c r="R35" s="39"/>
    </row>
    <row r="36" spans="1:18" ht="15.75" thickBot="1" x14ac:dyDescent="0.3">
      <c r="A36" s="21">
        <v>44057.531793981485</v>
      </c>
      <c r="B36" s="35">
        <v>32</v>
      </c>
      <c r="C36" s="22" t="s">
        <v>244</v>
      </c>
      <c r="D36" s="23" t="s">
        <v>266</v>
      </c>
      <c r="E36" s="23" t="s">
        <v>267</v>
      </c>
      <c r="F36" s="23" t="s">
        <v>268</v>
      </c>
      <c r="G36" s="24" t="s">
        <v>269</v>
      </c>
      <c r="H36" s="8">
        <v>78</v>
      </c>
      <c r="I36" s="10">
        <v>1</v>
      </c>
      <c r="J36" s="12"/>
      <c r="K36" s="40"/>
      <c r="L36" s="14"/>
      <c r="M36" s="15"/>
      <c r="N36" s="17"/>
      <c r="O36" s="17"/>
      <c r="P36" s="29"/>
      <c r="Q36" s="38"/>
      <c r="R36" s="39"/>
    </row>
    <row r="37" spans="1:18" ht="15.75" thickBot="1" x14ac:dyDescent="0.3">
      <c r="A37" s="21">
        <v>43998.659143518518</v>
      </c>
      <c r="B37" s="35">
        <v>33</v>
      </c>
      <c r="C37" s="22" t="s">
        <v>245</v>
      </c>
      <c r="D37" s="23" t="s">
        <v>127</v>
      </c>
      <c r="E37" s="23" t="s">
        <v>10</v>
      </c>
      <c r="F37" s="23" t="s">
        <v>108</v>
      </c>
      <c r="G37" s="24" t="s">
        <v>11</v>
      </c>
      <c r="H37" s="8">
        <v>72</v>
      </c>
      <c r="I37" s="10"/>
      <c r="J37" s="12"/>
      <c r="K37" s="40"/>
      <c r="L37" s="14"/>
      <c r="M37" s="15"/>
      <c r="N37" s="17"/>
      <c r="O37" s="17"/>
      <c r="P37" s="29"/>
      <c r="Q37" s="38" t="s">
        <v>169</v>
      </c>
      <c r="R37" s="39" t="s">
        <v>189</v>
      </c>
    </row>
    <row r="38" spans="1:18" ht="15.75" thickBot="1" x14ac:dyDescent="0.3">
      <c r="A38" s="21">
        <v>43999.295902777776</v>
      </c>
      <c r="B38" s="35">
        <v>34</v>
      </c>
      <c r="C38" s="22" t="s">
        <v>245</v>
      </c>
      <c r="D38" s="23" t="s">
        <v>133</v>
      </c>
      <c r="E38" s="23" t="s">
        <v>34</v>
      </c>
      <c r="F38" s="23" t="s">
        <v>35</v>
      </c>
      <c r="G38" s="24" t="s">
        <v>36</v>
      </c>
      <c r="H38" s="8">
        <v>72</v>
      </c>
      <c r="I38" s="10">
        <v>3</v>
      </c>
      <c r="J38" s="12"/>
      <c r="K38" s="40"/>
      <c r="L38" s="14">
        <v>48</v>
      </c>
      <c r="M38" s="15">
        <v>1</v>
      </c>
      <c r="N38" s="17"/>
      <c r="O38" s="17"/>
      <c r="P38" s="29"/>
      <c r="Q38" s="38" t="s">
        <v>169</v>
      </c>
      <c r="R38" s="39" t="s">
        <v>169</v>
      </c>
    </row>
    <row r="39" spans="1:18" ht="15.75" thickBot="1" x14ac:dyDescent="0.3">
      <c r="A39" s="21">
        <v>43998.779722222222</v>
      </c>
      <c r="B39" s="35">
        <v>35</v>
      </c>
      <c r="C39" s="22" t="s">
        <v>245</v>
      </c>
      <c r="D39" s="85" t="s">
        <v>17</v>
      </c>
      <c r="E39" s="23" t="s">
        <v>18</v>
      </c>
      <c r="F39" s="23" t="s">
        <v>19</v>
      </c>
      <c r="G39" s="24" t="s">
        <v>20</v>
      </c>
      <c r="H39" s="8"/>
      <c r="I39" s="10"/>
      <c r="J39" s="12">
        <v>84</v>
      </c>
      <c r="K39" s="40">
        <v>1</v>
      </c>
      <c r="L39" s="14"/>
      <c r="M39" s="15"/>
      <c r="N39" s="17"/>
      <c r="O39" s="17"/>
      <c r="P39" s="29"/>
      <c r="Q39" s="38" t="s">
        <v>169</v>
      </c>
      <c r="R39" s="39" t="s">
        <v>169</v>
      </c>
    </row>
    <row r="40" spans="1:18" ht="15.75" thickBot="1" x14ac:dyDescent="0.3">
      <c r="A40" s="21">
        <v>44006.601331018515</v>
      </c>
      <c r="B40" s="35">
        <v>36</v>
      </c>
      <c r="C40" s="22" t="s">
        <v>245</v>
      </c>
      <c r="D40" s="23" t="s">
        <v>178</v>
      </c>
      <c r="E40" s="23" t="s">
        <v>179</v>
      </c>
      <c r="F40" s="23" t="s">
        <v>180</v>
      </c>
      <c r="G40" s="24" t="s">
        <v>241</v>
      </c>
      <c r="H40" s="8">
        <v>72</v>
      </c>
      <c r="I40" s="10">
        <v>2</v>
      </c>
      <c r="J40" s="12"/>
      <c r="K40" s="40"/>
      <c r="L40" s="14">
        <v>48</v>
      </c>
      <c r="M40" s="15">
        <v>1</v>
      </c>
      <c r="N40" s="17"/>
      <c r="O40" s="17"/>
      <c r="P40" s="29"/>
      <c r="Q40" s="38" t="s">
        <v>169</v>
      </c>
      <c r="R40" s="39"/>
    </row>
    <row r="41" spans="1:18" ht="15.75" thickBot="1" x14ac:dyDescent="0.3">
      <c r="A41" s="21">
        <v>44007.663784722223</v>
      </c>
      <c r="B41" s="35">
        <v>37</v>
      </c>
      <c r="C41" s="22" t="s">
        <v>245</v>
      </c>
      <c r="D41" s="23" t="s">
        <v>194</v>
      </c>
      <c r="E41" s="23" t="s">
        <v>195</v>
      </c>
      <c r="F41" s="23" t="s">
        <v>196</v>
      </c>
      <c r="G41" s="24" t="s">
        <v>197</v>
      </c>
      <c r="H41" s="8">
        <v>72</v>
      </c>
      <c r="I41" s="10">
        <v>1</v>
      </c>
      <c r="J41" s="12"/>
      <c r="K41" s="40"/>
      <c r="L41" s="14"/>
      <c r="M41" s="15"/>
      <c r="N41" s="17"/>
      <c r="O41" s="17"/>
      <c r="P41" s="29"/>
      <c r="Q41" s="38" t="s">
        <v>169</v>
      </c>
      <c r="R41" s="39"/>
    </row>
    <row r="42" spans="1:18" ht="15.75" thickBot="1" x14ac:dyDescent="0.3">
      <c r="A42" s="21">
        <v>43998.676435185182</v>
      </c>
      <c r="B42" s="35">
        <v>38</v>
      </c>
      <c r="C42" s="22" t="s">
        <v>245</v>
      </c>
      <c r="D42" s="23" t="s">
        <v>128</v>
      </c>
      <c r="E42" s="23" t="s">
        <v>181</v>
      </c>
      <c r="F42" s="23" t="s">
        <v>15</v>
      </c>
      <c r="G42" s="24" t="s">
        <v>16</v>
      </c>
      <c r="H42" s="8">
        <v>78</v>
      </c>
      <c r="I42" s="10">
        <v>2</v>
      </c>
      <c r="J42" s="12"/>
      <c r="K42" s="40"/>
      <c r="L42" s="14">
        <v>72</v>
      </c>
      <c r="M42" s="15">
        <v>1</v>
      </c>
      <c r="N42" s="17"/>
      <c r="O42" s="17"/>
      <c r="P42" s="29"/>
      <c r="Q42" s="38" t="s">
        <v>169</v>
      </c>
      <c r="R42" s="39" t="s">
        <v>189</v>
      </c>
    </row>
    <row r="43" spans="1:18" ht="15.75" thickBot="1" x14ac:dyDescent="0.3">
      <c r="A43" s="21">
        <v>44021.604039351849</v>
      </c>
      <c r="B43" s="35">
        <v>39</v>
      </c>
      <c r="C43" s="22" t="s">
        <v>245</v>
      </c>
      <c r="D43" s="23" t="s">
        <v>223</v>
      </c>
      <c r="E43" s="23" t="s">
        <v>222</v>
      </c>
      <c r="F43" s="23" t="s">
        <v>224</v>
      </c>
      <c r="G43" s="24" t="s">
        <v>225</v>
      </c>
      <c r="H43" s="8">
        <v>78</v>
      </c>
      <c r="I43" s="10">
        <v>1</v>
      </c>
      <c r="J43" s="12">
        <v>84</v>
      </c>
      <c r="K43" s="40">
        <v>1</v>
      </c>
      <c r="L43" s="14">
        <v>72</v>
      </c>
      <c r="M43" s="15">
        <v>1</v>
      </c>
      <c r="N43" s="17"/>
      <c r="O43" s="17"/>
      <c r="P43" s="29"/>
      <c r="Q43" s="38" t="s">
        <v>169</v>
      </c>
      <c r="R43" s="39"/>
    </row>
    <row r="44" spans="1:18" ht="15.75" thickBot="1" x14ac:dyDescent="0.3">
      <c r="A44" s="21">
        <v>44013.538217592592</v>
      </c>
      <c r="B44" s="35">
        <v>40</v>
      </c>
      <c r="C44" s="22" t="s">
        <v>245</v>
      </c>
      <c r="D44" s="23" t="s">
        <v>215</v>
      </c>
      <c r="E44" s="23" t="s">
        <v>216</v>
      </c>
      <c r="F44" s="23" t="s">
        <v>217</v>
      </c>
      <c r="G44" s="24" t="s">
        <v>218</v>
      </c>
      <c r="H44" s="8"/>
      <c r="I44" s="10"/>
      <c r="J44" s="12"/>
      <c r="K44" s="40"/>
      <c r="L44" s="14">
        <v>71</v>
      </c>
      <c r="M44" s="15">
        <v>1</v>
      </c>
      <c r="N44" s="17"/>
      <c r="O44" s="17"/>
      <c r="P44" s="29"/>
      <c r="Q44" s="38" t="s">
        <v>169</v>
      </c>
      <c r="R44" s="39"/>
    </row>
    <row r="45" spans="1:18" ht="15.75" thickBot="1" x14ac:dyDescent="0.3">
      <c r="A45" s="21">
        <v>44057.408750000002</v>
      </c>
      <c r="B45" s="35">
        <v>41</v>
      </c>
      <c r="C45" s="22" t="s">
        <v>244</v>
      </c>
      <c r="D45" s="23" t="s">
        <v>258</v>
      </c>
      <c r="E45" s="23" t="s">
        <v>259</v>
      </c>
      <c r="F45" s="23" t="s">
        <v>260</v>
      </c>
      <c r="G45" s="24" t="s">
        <v>261</v>
      </c>
      <c r="H45" s="8">
        <v>78</v>
      </c>
      <c r="I45" s="10">
        <v>1</v>
      </c>
      <c r="J45" s="12"/>
      <c r="K45" s="40"/>
      <c r="L45" s="14">
        <v>72</v>
      </c>
      <c r="M45" s="15">
        <v>1</v>
      </c>
      <c r="N45" s="17"/>
      <c r="O45" s="17"/>
      <c r="P45" s="29"/>
      <c r="Q45" s="38"/>
      <c r="R45" s="39"/>
    </row>
    <row r="46" spans="1:18" ht="15.75" thickBot="1" x14ac:dyDescent="0.3">
      <c r="A46" s="21">
        <v>43998.672800925924</v>
      </c>
      <c r="B46" s="35">
        <v>42</v>
      </c>
      <c r="C46" s="22" t="s">
        <v>245</v>
      </c>
      <c r="D46" s="23" t="s">
        <v>122</v>
      </c>
      <c r="E46" s="23" t="s">
        <v>12</v>
      </c>
      <c r="F46" s="23" t="s">
        <v>13</v>
      </c>
      <c r="G46" s="24" t="s">
        <v>14</v>
      </c>
      <c r="H46" s="8">
        <v>78</v>
      </c>
      <c r="I46" s="10">
        <v>2</v>
      </c>
      <c r="J46" s="12"/>
      <c r="K46" s="40"/>
      <c r="L46" s="14">
        <v>72</v>
      </c>
      <c r="M46" s="15">
        <v>1</v>
      </c>
      <c r="N46" s="17"/>
      <c r="O46" s="17"/>
      <c r="P46" s="29"/>
      <c r="Q46" s="86">
        <v>43891</v>
      </c>
      <c r="R46" s="39" t="s">
        <v>189</v>
      </c>
    </row>
    <row r="47" spans="1:18" ht="15.75" thickBot="1" x14ac:dyDescent="0.3">
      <c r="A47" s="21">
        <v>44039.419027777774</v>
      </c>
      <c r="B47" s="35">
        <v>43</v>
      </c>
      <c r="C47" s="22" t="s">
        <v>245</v>
      </c>
      <c r="D47" s="23" t="s">
        <v>235</v>
      </c>
      <c r="E47" s="23" t="s">
        <v>237</v>
      </c>
      <c r="F47" s="23" t="s">
        <v>238</v>
      </c>
      <c r="G47" s="24" t="s">
        <v>236</v>
      </c>
      <c r="H47" s="8"/>
      <c r="I47" s="10"/>
      <c r="J47" s="12">
        <v>77</v>
      </c>
      <c r="K47" s="40">
        <v>6</v>
      </c>
      <c r="L47" s="14"/>
      <c r="M47" s="15"/>
      <c r="N47" s="17"/>
      <c r="O47" s="17"/>
      <c r="P47" s="29"/>
      <c r="Q47" s="38"/>
      <c r="R47" s="39" t="s">
        <v>169</v>
      </c>
    </row>
    <row r="48" spans="1:18" ht="15.75" thickBot="1" x14ac:dyDescent="0.3">
      <c r="A48" s="21">
        <v>44001.409641203703</v>
      </c>
      <c r="B48" s="35">
        <v>44</v>
      </c>
      <c r="C48" s="22" t="s">
        <v>245</v>
      </c>
      <c r="D48" s="23" t="s">
        <v>155</v>
      </c>
      <c r="E48" s="23" t="s">
        <v>94</v>
      </c>
      <c r="F48" s="23" t="s">
        <v>95</v>
      </c>
      <c r="G48" s="24" t="s">
        <v>96</v>
      </c>
      <c r="H48" s="8" t="s">
        <v>281</v>
      </c>
      <c r="I48" s="10">
        <v>1</v>
      </c>
      <c r="J48" s="12"/>
      <c r="K48" s="40"/>
      <c r="L48" s="14"/>
      <c r="M48" s="15"/>
      <c r="N48" s="17"/>
      <c r="O48" s="17"/>
      <c r="P48" s="29"/>
      <c r="Q48" s="38" t="s">
        <v>279</v>
      </c>
      <c r="R48" s="39" t="s">
        <v>189</v>
      </c>
    </row>
    <row r="49" spans="1:18" s="66" customFormat="1" ht="15.75" thickBot="1" x14ac:dyDescent="0.3">
      <c r="A49" s="52">
        <v>44011.529675925929</v>
      </c>
      <c r="B49" s="35">
        <v>45</v>
      </c>
      <c r="C49" s="53" t="s">
        <v>245</v>
      </c>
      <c r="D49" s="54" t="s">
        <v>202</v>
      </c>
      <c r="E49" s="54" t="s">
        <v>203</v>
      </c>
      <c r="F49" s="54" t="s">
        <v>204</v>
      </c>
      <c r="G49" s="55" t="s">
        <v>205</v>
      </c>
      <c r="H49" s="56">
        <v>78</v>
      </c>
      <c r="I49" s="57">
        <v>2</v>
      </c>
      <c r="J49" s="58"/>
      <c r="K49" s="59"/>
      <c r="L49" s="60"/>
      <c r="M49" s="61"/>
      <c r="N49" s="62"/>
      <c r="O49" s="62"/>
      <c r="P49" s="63"/>
      <c r="Q49" s="64"/>
      <c r="R49" s="65" t="s">
        <v>206</v>
      </c>
    </row>
    <row r="50" spans="1:18" ht="15.75" thickBot="1" x14ac:dyDescent="0.3">
      <c r="A50" s="21">
        <v>44057.384791666664</v>
      </c>
      <c r="B50" s="35">
        <v>46</v>
      </c>
      <c r="C50" s="22" t="s">
        <v>244</v>
      </c>
      <c r="D50" s="23" t="s">
        <v>254</v>
      </c>
      <c r="E50" s="23" t="s">
        <v>255</v>
      </c>
      <c r="F50" s="23" t="s">
        <v>256</v>
      </c>
      <c r="G50" s="24" t="s">
        <v>257</v>
      </c>
      <c r="H50" s="8">
        <v>78</v>
      </c>
      <c r="I50" s="10">
        <v>3</v>
      </c>
      <c r="J50" s="12"/>
      <c r="K50" s="40"/>
      <c r="L50" s="14"/>
      <c r="M50" s="15"/>
      <c r="N50" s="17"/>
      <c r="O50" s="17"/>
      <c r="P50" s="29"/>
      <c r="Q50" s="38"/>
      <c r="R50" s="39"/>
    </row>
    <row r="51" spans="1:18" ht="15.75" thickBot="1" x14ac:dyDescent="0.3">
      <c r="A51" s="21">
        <v>44006.280243055553</v>
      </c>
      <c r="B51" s="35">
        <v>47</v>
      </c>
      <c r="C51" s="22" t="s">
        <v>245</v>
      </c>
      <c r="D51" s="23" t="s">
        <v>170</v>
      </c>
      <c r="E51" s="23" t="s">
        <v>171</v>
      </c>
      <c r="F51" s="23" t="s">
        <v>172</v>
      </c>
      <c r="G51" s="24" t="s">
        <v>173</v>
      </c>
      <c r="H51" s="8">
        <v>78</v>
      </c>
      <c r="I51" s="10">
        <v>1</v>
      </c>
      <c r="J51" s="12"/>
      <c r="K51" s="40"/>
      <c r="L51" s="14"/>
      <c r="M51" s="15"/>
      <c r="N51" s="17"/>
      <c r="O51" s="17"/>
      <c r="P51" s="29"/>
      <c r="Q51" s="38" t="s">
        <v>169</v>
      </c>
      <c r="R51" s="39" t="s">
        <v>169</v>
      </c>
    </row>
    <row r="52" spans="1:18" ht="15.75" thickBot="1" x14ac:dyDescent="0.3">
      <c r="A52" s="21">
        <v>43999.28334490741</v>
      </c>
      <c r="B52" s="35">
        <v>48</v>
      </c>
      <c r="C52" s="22" t="s">
        <v>245</v>
      </c>
      <c r="D52" s="23" t="s">
        <v>130</v>
      </c>
      <c r="E52" s="23" t="s">
        <v>26</v>
      </c>
      <c r="F52" s="23" t="s">
        <v>27</v>
      </c>
      <c r="G52" s="24" t="s">
        <v>28</v>
      </c>
      <c r="H52" s="8">
        <v>78</v>
      </c>
      <c r="I52" s="10">
        <v>1</v>
      </c>
      <c r="J52" s="12">
        <v>84</v>
      </c>
      <c r="K52" s="40">
        <v>1</v>
      </c>
      <c r="L52" s="14"/>
      <c r="M52" s="15"/>
      <c r="N52" s="17"/>
      <c r="O52" s="17"/>
      <c r="P52" s="29"/>
      <c r="Q52" s="38" t="s">
        <v>169</v>
      </c>
      <c r="R52" s="39"/>
    </row>
    <row r="53" spans="1:18" ht="15.75" thickBot="1" x14ac:dyDescent="0.3">
      <c r="A53" s="21">
        <v>43999.294062499997</v>
      </c>
      <c r="B53" s="35">
        <v>49</v>
      </c>
      <c r="C53" s="22" t="s">
        <v>245</v>
      </c>
      <c r="D53" s="23" t="s">
        <v>132</v>
      </c>
      <c r="E53" s="23" t="s">
        <v>31</v>
      </c>
      <c r="F53" s="23" t="s">
        <v>32</v>
      </c>
      <c r="G53" s="24" t="s">
        <v>33</v>
      </c>
      <c r="H53" s="8"/>
      <c r="I53" s="10"/>
      <c r="J53" s="12">
        <v>84</v>
      </c>
      <c r="K53" s="40">
        <v>1</v>
      </c>
      <c r="L53" s="14"/>
      <c r="M53" s="15"/>
      <c r="N53" s="17"/>
      <c r="O53" s="17"/>
      <c r="P53" s="29"/>
      <c r="Q53" s="38" t="s">
        <v>169</v>
      </c>
      <c r="R53" s="39"/>
    </row>
    <row r="54" spans="1:18" ht="15.75" thickBot="1" x14ac:dyDescent="0.3">
      <c r="A54" s="21">
        <v>43999.421527777777</v>
      </c>
      <c r="B54" s="35">
        <v>50</v>
      </c>
      <c r="C54" s="22" t="s">
        <v>245</v>
      </c>
      <c r="D54" s="23" t="s">
        <v>143</v>
      </c>
      <c r="E54" s="23" t="s">
        <v>56</v>
      </c>
      <c r="F54" s="23" t="s">
        <v>117</v>
      </c>
      <c r="G54" s="24" t="s">
        <v>57</v>
      </c>
      <c r="H54" s="8"/>
      <c r="I54" s="10"/>
      <c r="J54" s="12"/>
      <c r="K54" s="40"/>
      <c r="L54" s="14">
        <v>65</v>
      </c>
      <c r="M54" s="15">
        <v>1</v>
      </c>
      <c r="N54" s="17"/>
      <c r="O54" s="17"/>
      <c r="P54" s="29"/>
      <c r="Q54" s="38"/>
      <c r="R54" s="39" t="s">
        <v>169</v>
      </c>
    </row>
    <row r="55" spans="1:18" ht="15.75" thickBot="1" x14ac:dyDescent="0.3">
      <c r="A55" s="21"/>
      <c r="B55" s="35">
        <v>51</v>
      </c>
      <c r="C55" s="22" t="s">
        <v>244</v>
      </c>
      <c r="D55" s="23" t="s">
        <v>287</v>
      </c>
      <c r="E55" s="23" t="s">
        <v>288</v>
      </c>
      <c r="F55" s="23" t="s">
        <v>289</v>
      </c>
      <c r="G55" s="24"/>
      <c r="H55" s="8"/>
      <c r="I55" s="10"/>
      <c r="J55" s="12"/>
      <c r="K55" s="40"/>
      <c r="L55" s="14"/>
      <c r="M55" s="15"/>
      <c r="N55" s="17"/>
      <c r="O55" s="17"/>
      <c r="P55" s="29"/>
      <c r="Q55" s="38" t="s">
        <v>169</v>
      </c>
      <c r="R55" s="39"/>
    </row>
    <row r="56" spans="1:18" ht="15.75" thickBot="1" x14ac:dyDescent="0.3">
      <c r="A56" s="21">
        <v>44006.391793981478</v>
      </c>
      <c r="B56" s="35">
        <v>52</v>
      </c>
      <c r="C56" s="22" t="s">
        <v>245</v>
      </c>
      <c r="D56" s="23" t="s">
        <v>174</v>
      </c>
      <c r="E56" s="23" t="s">
        <v>175</v>
      </c>
      <c r="F56" s="23" t="s">
        <v>176</v>
      </c>
      <c r="G56" s="24" t="s">
        <v>177</v>
      </c>
      <c r="H56" s="8"/>
      <c r="I56" s="10"/>
      <c r="J56" s="12">
        <v>84</v>
      </c>
      <c r="K56" s="40">
        <v>1</v>
      </c>
      <c r="L56" s="14"/>
      <c r="M56" s="15"/>
      <c r="N56" s="17"/>
      <c r="O56" s="17"/>
      <c r="P56" s="29"/>
      <c r="Q56" s="38" t="s">
        <v>169</v>
      </c>
      <c r="R56" s="39" t="s">
        <v>169</v>
      </c>
    </row>
    <row r="57" spans="1:18" ht="15.75" thickBot="1" x14ac:dyDescent="0.3">
      <c r="A57" s="21">
        <v>43999.373206018521</v>
      </c>
      <c r="B57" s="35">
        <v>53</v>
      </c>
      <c r="C57" s="22" t="s">
        <v>245</v>
      </c>
      <c r="D57" s="23" t="s">
        <v>142</v>
      </c>
      <c r="E57" s="23" t="s">
        <v>51</v>
      </c>
      <c r="F57" s="23" t="s">
        <v>52</v>
      </c>
      <c r="G57" s="24" t="s">
        <v>53</v>
      </c>
      <c r="H57" s="8"/>
      <c r="I57" s="10"/>
      <c r="J57" s="12" t="s">
        <v>158</v>
      </c>
      <c r="K57" s="40">
        <v>1</v>
      </c>
      <c r="L57" s="14" t="s">
        <v>283</v>
      </c>
      <c r="M57" s="15">
        <v>1</v>
      </c>
      <c r="N57" s="17"/>
      <c r="O57" s="17"/>
      <c r="P57" s="29"/>
      <c r="Q57" s="38" t="s">
        <v>169</v>
      </c>
      <c r="R57" s="39" t="s">
        <v>169</v>
      </c>
    </row>
    <row r="58" spans="1:18" ht="15.75" thickBot="1" x14ac:dyDescent="0.3">
      <c r="A58" s="21">
        <v>43999.268391203703</v>
      </c>
      <c r="B58" s="35">
        <v>54</v>
      </c>
      <c r="C58" s="22" t="s">
        <v>245</v>
      </c>
      <c r="D58" s="23" t="s">
        <v>23</v>
      </c>
      <c r="E58" s="23" t="s">
        <v>24</v>
      </c>
      <c r="F58" s="23" t="s">
        <v>110</v>
      </c>
      <c r="G58" s="24" t="s">
        <v>25</v>
      </c>
      <c r="H58" s="8">
        <v>72</v>
      </c>
      <c r="I58" s="10">
        <v>4</v>
      </c>
      <c r="J58" s="12"/>
      <c r="K58" s="40"/>
      <c r="L58" s="14"/>
      <c r="M58" s="15"/>
      <c r="N58" s="17"/>
      <c r="O58" s="17"/>
      <c r="P58" s="29"/>
      <c r="Q58" s="38"/>
      <c r="R58" s="39" t="s">
        <v>169</v>
      </c>
    </row>
    <row r="59" spans="1:18" ht="15.75" thickBot="1" x14ac:dyDescent="0.3">
      <c r="A59" s="21">
        <v>44000.36141203704</v>
      </c>
      <c r="B59" s="35">
        <v>55</v>
      </c>
      <c r="C59" s="22" t="s">
        <v>245</v>
      </c>
      <c r="D59" s="23" t="s">
        <v>151</v>
      </c>
      <c r="E59" s="23" t="s">
        <v>75</v>
      </c>
      <c r="F59" s="23" t="s">
        <v>121</v>
      </c>
      <c r="G59" s="24" t="s">
        <v>76</v>
      </c>
      <c r="H59" s="8">
        <v>72</v>
      </c>
      <c r="I59" s="10">
        <v>1</v>
      </c>
      <c r="J59" s="12"/>
      <c r="K59" s="40"/>
      <c r="L59" s="14"/>
      <c r="M59" s="15"/>
      <c r="N59" s="17"/>
      <c r="O59" s="17"/>
      <c r="P59" s="29"/>
      <c r="Q59" s="38" t="s">
        <v>169</v>
      </c>
      <c r="R59" s="39" t="s">
        <v>169</v>
      </c>
    </row>
    <row r="60" spans="1:18" ht="15.75" thickBot="1" x14ac:dyDescent="0.3">
      <c r="A60" s="21">
        <v>43999.301631944443</v>
      </c>
      <c r="B60" s="35">
        <v>56</v>
      </c>
      <c r="C60" s="22" t="s">
        <v>245</v>
      </c>
      <c r="D60" s="23" t="s">
        <v>134</v>
      </c>
      <c r="E60" s="23" t="s">
        <v>37</v>
      </c>
      <c r="F60" s="23" t="s">
        <v>112</v>
      </c>
      <c r="G60" s="24" t="s">
        <v>38</v>
      </c>
      <c r="H60" s="8" t="s">
        <v>157</v>
      </c>
      <c r="I60" s="10">
        <v>2</v>
      </c>
      <c r="J60" s="12" t="s">
        <v>282</v>
      </c>
      <c r="K60" s="40">
        <v>2</v>
      </c>
      <c r="L60" s="14">
        <v>71</v>
      </c>
      <c r="M60" s="15">
        <v>1</v>
      </c>
      <c r="N60" s="17"/>
      <c r="O60" s="17"/>
      <c r="P60" s="29"/>
      <c r="Q60" s="38" t="s">
        <v>169</v>
      </c>
      <c r="R60" s="39" t="s">
        <v>169</v>
      </c>
    </row>
    <row r="61" spans="1:18" ht="15.75" thickBot="1" x14ac:dyDescent="0.3">
      <c r="A61" s="21">
        <v>43999.431909722225</v>
      </c>
      <c r="B61" s="35">
        <v>57</v>
      </c>
      <c r="C61" s="22" t="s">
        <v>245</v>
      </c>
      <c r="D61" s="23" t="s">
        <v>146</v>
      </c>
      <c r="E61" s="23" t="s">
        <v>61</v>
      </c>
      <c r="F61" s="23" t="s">
        <v>62</v>
      </c>
      <c r="G61" s="24" t="s">
        <v>63</v>
      </c>
      <c r="H61" s="8">
        <v>78</v>
      </c>
      <c r="I61" s="10">
        <v>1</v>
      </c>
      <c r="J61" s="12"/>
      <c r="K61" s="40"/>
      <c r="L61" s="14"/>
      <c r="M61" s="15"/>
      <c r="N61" s="17"/>
      <c r="O61" s="17"/>
      <c r="P61" s="29"/>
      <c r="Q61" s="38" t="s">
        <v>276</v>
      </c>
      <c r="R61" s="39" t="s">
        <v>189</v>
      </c>
    </row>
    <row r="62" spans="1:18" ht="15.75" thickBot="1" x14ac:dyDescent="0.3">
      <c r="A62" s="21">
        <v>43999.471990740742</v>
      </c>
      <c r="B62" s="35">
        <v>58</v>
      </c>
      <c r="C62" s="22" t="s">
        <v>245</v>
      </c>
      <c r="D62" s="23" t="s">
        <v>66</v>
      </c>
      <c r="E62" s="23" t="s">
        <v>67</v>
      </c>
      <c r="F62" s="23" t="s">
        <v>68</v>
      </c>
      <c r="G62" s="24" t="s">
        <v>69</v>
      </c>
      <c r="H62" s="8">
        <v>78</v>
      </c>
      <c r="I62" s="10">
        <v>1</v>
      </c>
      <c r="J62" s="12"/>
      <c r="K62" s="40"/>
      <c r="L62" s="14"/>
      <c r="M62" s="15"/>
      <c r="N62" s="17"/>
      <c r="O62" s="17"/>
      <c r="P62" s="29"/>
      <c r="Q62" s="38"/>
      <c r="R62" s="39" t="s">
        <v>169</v>
      </c>
    </row>
    <row r="63" spans="1:18" ht="15.75" thickBot="1" x14ac:dyDescent="0.3">
      <c r="A63" s="21">
        <v>43991.468182870369</v>
      </c>
      <c r="B63" s="35">
        <v>59</v>
      </c>
      <c r="C63" s="22" t="s">
        <v>245</v>
      </c>
      <c r="D63" s="23" t="s">
        <v>123</v>
      </c>
      <c r="E63" s="23" t="s">
        <v>2</v>
      </c>
      <c r="F63" s="23" t="s">
        <v>3</v>
      </c>
      <c r="G63" s="24" t="s">
        <v>242</v>
      </c>
      <c r="H63" s="8">
        <v>72</v>
      </c>
      <c r="I63" s="32">
        <v>3</v>
      </c>
      <c r="J63" s="12"/>
      <c r="K63" s="40"/>
      <c r="L63" s="14"/>
      <c r="M63" s="15"/>
      <c r="N63" s="17"/>
      <c r="O63" s="17"/>
      <c r="P63" s="29"/>
      <c r="Q63" s="38" t="s">
        <v>169</v>
      </c>
      <c r="R63" s="39" t="s">
        <v>206</v>
      </c>
    </row>
    <row r="64" spans="1:18" ht="15.75" thickBot="1" x14ac:dyDescent="0.3">
      <c r="A64" s="21">
        <v>44057.425208333334</v>
      </c>
      <c r="B64" s="35">
        <v>60</v>
      </c>
      <c r="C64" s="22" t="s">
        <v>244</v>
      </c>
      <c r="D64" s="23" t="s">
        <v>262</v>
      </c>
      <c r="E64" s="23" t="s">
        <v>263</v>
      </c>
      <c r="F64" s="23" t="s">
        <v>264</v>
      </c>
      <c r="G64" s="24" t="s">
        <v>265</v>
      </c>
      <c r="H64" s="8">
        <v>78</v>
      </c>
      <c r="I64" s="32">
        <v>1</v>
      </c>
      <c r="J64" s="12"/>
      <c r="K64" s="40"/>
      <c r="L64" s="14"/>
      <c r="M64" s="15"/>
      <c r="N64" s="17"/>
      <c r="O64" s="17"/>
      <c r="P64" s="29"/>
      <c r="Q64" s="38"/>
      <c r="R64" s="39"/>
    </row>
    <row r="65" spans="1:18" ht="15.75" thickBot="1" x14ac:dyDescent="0.3">
      <c r="A65" s="21"/>
      <c r="B65" s="35">
        <v>61</v>
      </c>
      <c r="C65" s="22" t="s">
        <v>245</v>
      </c>
      <c r="D65" s="23" t="s">
        <v>290</v>
      </c>
      <c r="E65" s="23" t="s">
        <v>291</v>
      </c>
      <c r="F65" s="23" t="s">
        <v>292</v>
      </c>
      <c r="G65" s="24" t="s">
        <v>293</v>
      </c>
      <c r="H65" s="8"/>
      <c r="I65" s="32"/>
      <c r="J65" s="12">
        <v>84</v>
      </c>
      <c r="K65" s="40">
        <v>2</v>
      </c>
      <c r="L65" s="14"/>
      <c r="M65" s="15"/>
      <c r="N65" s="17"/>
      <c r="O65" s="17"/>
      <c r="P65" s="29"/>
      <c r="Q65" s="38"/>
      <c r="R65" s="39"/>
    </row>
    <row r="66" spans="1:18" ht="15.75" thickBot="1" x14ac:dyDescent="0.3">
      <c r="A66" s="21"/>
      <c r="B66" s="35">
        <v>62</v>
      </c>
      <c r="C66" s="22" t="s">
        <v>245</v>
      </c>
      <c r="D66" s="23" t="s">
        <v>301</v>
      </c>
      <c r="E66" s="23" t="s">
        <v>302</v>
      </c>
      <c r="F66" s="23" t="s">
        <v>303</v>
      </c>
      <c r="G66" s="24" t="s">
        <v>304</v>
      </c>
      <c r="H66" s="8"/>
      <c r="I66" s="32"/>
      <c r="J66" s="12"/>
      <c r="K66" s="40"/>
      <c r="L66" s="14"/>
      <c r="M66" s="15"/>
      <c r="N66" s="17"/>
      <c r="O66" s="17"/>
      <c r="P66" s="29"/>
      <c r="Q66" s="38"/>
      <c r="R66" s="39"/>
    </row>
    <row r="67" spans="1:18" ht="15.75" thickBot="1" x14ac:dyDescent="0.3">
      <c r="A67" s="21"/>
      <c r="B67" s="35">
        <v>63</v>
      </c>
      <c r="C67" s="22" t="s">
        <v>245</v>
      </c>
      <c r="D67" s="23" t="s">
        <v>149</v>
      </c>
      <c r="E67" s="23" t="s">
        <v>182</v>
      </c>
      <c r="F67" s="23" t="s">
        <v>120</v>
      </c>
      <c r="G67" s="24" t="s">
        <v>72</v>
      </c>
      <c r="H67" s="8">
        <v>78</v>
      </c>
      <c r="I67" s="10">
        <v>1</v>
      </c>
      <c r="J67" s="12">
        <v>84</v>
      </c>
      <c r="K67" s="40">
        <v>1</v>
      </c>
      <c r="L67" s="14"/>
      <c r="M67" s="15"/>
      <c r="N67" s="17"/>
      <c r="O67" s="17"/>
      <c r="P67" s="29"/>
      <c r="Q67" s="38" t="s">
        <v>169</v>
      </c>
      <c r="R67" s="39" t="s">
        <v>189</v>
      </c>
    </row>
    <row r="68" spans="1:18" ht="15.75" thickBot="1" x14ac:dyDescent="0.3">
      <c r="A68" s="21">
        <v>43999.554965277777</v>
      </c>
      <c r="B68" s="35">
        <v>64</v>
      </c>
      <c r="C68" s="22" t="s">
        <v>245</v>
      </c>
      <c r="D68" s="23" t="s">
        <v>294</v>
      </c>
      <c r="E68" s="23" t="s">
        <v>295</v>
      </c>
      <c r="F68" s="23" t="s">
        <v>296</v>
      </c>
      <c r="G68" s="24" t="s">
        <v>297</v>
      </c>
      <c r="H68" s="8">
        <v>81</v>
      </c>
      <c r="I68" s="10">
        <v>2</v>
      </c>
      <c r="J68" s="12"/>
      <c r="K68" s="40"/>
      <c r="L68" s="14"/>
      <c r="M68" s="15"/>
      <c r="N68" s="17"/>
      <c r="O68" s="17"/>
      <c r="P68" s="29"/>
      <c r="Q68" s="38"/>
      <c r="R68" s="39"/>
    </row>
    <row r="69" spans="1:18" s="41" customFormat="1" ht="45.75" thickBot="1" x14ac:dyDescent="0.3">
      <c r="B69" s="42"/>
      <c r="C69" s="43"/>
      <c r="D69" s="44"/>
      <c r="E69" s="44"/>
      <c r="F69" s="44"/>
      <c r="G69" s="44"/>
      <c r="H69" s="45" t="s">
        <v>184</v>
      </c>
      <c r="I69" s="45">
        <f>SUM(I3:I68)</f>
        <v>70</v>
      </c>
      <c r="J69" s="46" t="s">
        <v>185</v>
      </c>
      <c r="K69" s="46">
        <f>SUM(K3:K68)</f>
        <v>35</v>
      </c>
      <c r="L69" s="47" t="s">
        <v>186</v>
      </c>
      <c r="M69" s="47">
        <f>SUM(M3:M68)</f>
        <v>19</v>
      </c>
      <c r="N69" s="48" t="s">
        <v>187</v>
      </c>
      <c r="O69" s="48">
        <f>SUM(O3:O68)</f>
        <v>1</v>
      </c>
      <c r="P69" s="51"/>
      <c r="Q69" s="50" t="s">
        <v>188</v>
      </c>
      <c r="R69" s="49">
        <f>SUM(I69,K69,M69,O69)</f>
        <v>125</v>
      </c>
    </row>
  </sheetData>
  <autoFilter ref="B2:R69" xr:uid="{E07B2AD2-5B51-4D9F-9C40-68DAA571DFE7}"/>
  <sortState xmlns:xlrd2="http://schemas.microsoft.com/office/spreadsheetml/2017/richdata2" ref="A3:R68">
    <sortCondition ref="D3:D68"/>
    <sortCondition ref="A3:A68"/>
  </sortState>
  <mergeCells count="5">
    <mergeCell ref="H1:I1"/>
    <mergeCell ref="J1:K1"/>
    <mergeCell ref="L1:M1"/>
    <mergeCell ref="N1:O1"/>
    <mergeCell ref="Q1:R1"/>
  </mergeCells>
  <pageMargins left="0.2" right="0.2" top="0.85" bottom="0.2" header="0.3" footer="0.3"/>
  <pageSetup scale="70" orientation="landscape" r:id="rId1"/>
  <headerFooter>
    <oddHeader>&amp;L&amp;"-,Bold"&amp;12Southwestern Ohio Educational Purchasing Council
2020-21 Bus Purchasing Program - Participating Districts&amp;R&amp;"-,Bold"Last Updated:  September 14,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Survey Results</vt:lpstr>
      <vt:lpstr>'Survey Results'!Print_Area</vt:lpstr>
      <vt:lpstr>'Survey Results'!Print_Titles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Houston</dc:creator>
  <cp:lastModifiedBy>Robin</cp:lastModifiedBy>
  <cp:lastPrinted>2020-09-22T14:16:58Z</cp:lastPrinted>
  <dcterms:created xsi:type="dcterms:W3CDTF">2020-06-22T14:53:06Z</dcterms:created>
  <dcterms:modified xsi:type="dcterms:W3CDTF">2020-09-29T17:41:16Z</dcterms:modified>
</cp:coreProperties>
</file>